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-75" windowWidth="13725" windowHeight="5130"/>
  </bookViews>
  <sheets>
    <sheet name="Таблица № 1" sheetId="4" r:id="rId1"/>
    <sheet name="Таблица № 2" sheetId="12" r:id="rId2"/>
    <sheet name="Таблица № 3" sheetId="13" r:id="rId3"/>
  </sheets>
  <definedNames>
    <definedName name="_xlnm.Print_Titles" localSheetId="0">'Таблица № 1'!$6:$6</definedName>
    <definedName name="_xlnm.Print_Titles" localSheetId="1">'Таблица № 2'!$6:$6</definedName>
    <definedName name="_xlnm.Print_Titles" localSheetId="2">'Таблица № 3'!$6:$6</definedName>
  </definedNames>
  <calcPr calcId="145621"/>
</workbook>
</file>

<file path=xl/calcChain.xml><?xml version="1.0" encoding="utf-8"?>
<calcChain xmlns="http://schemas.openxmlformats.org/spreadsheetml/2006/main">
  <c r="J51" i="12" l="1"/>
  <c r="N8" i="13" l="1"/>
  <c r="N9" i="13"/>
  <c r="N10" i="13"/>
  <c r="N11" i="13"/>
  <c r="N12" i="13"/>
  <c r="N13" i="13"/>
  <c r="N14" i="13"/>
  <c r="N15" i="13"/>
  <c r="N16" i="13"/>
  <c r="N17" i="13"/>
  <c r="N18" i="13"/>
  <c r="N19" i="13"/>
  <c r="N20" i="13"/>
  <c r="N21" i="13"/>
  <c r="N22" i="13"/>
  <c r="N23" i="13"/>
  <c r="N24" i="13"/>
  <c r="N25" i="13"/>
  <c r="N26" i="13"/>
  <c r="N27" i="13"/>
  <c r="N28" i="13"/>
  <c r="N29" i="13"/>
  <c r="N30" i="13"/>
  <c r="N31" i="13"/>
  <c r="N32" i="13"/>
  <c r="N33" i="13"/>
  <c r="N34" i="13"/>
  <c r="N35" i="13"/>
  <c r="N36" i="13"/>
  <c r="N37" i="13"/>
  <c r="N38" i="13"/>
  <c r="N39" i="13"/>
  <c r="N40" i="13"/>
  <c r="N41" i="13"/>
  <c r="N42" i="13"/>
  <c r="N43" i="13"/>
  <c r="N44" i="13"/>
  <c r="N45" i="13"/>
  <c r="N46" i="13"/>
  <c r="N47" i="13"/>
  <c r="N48" i="13"/>
  <c r="N49" i="13"/>
  <c r="N50" i="13"/>
  <c r="N51" i="13"/>
  <c r="N52" i="13"/>
  <c r="N53" i="13"/>
  <c r="N54" i="13"/>
  <c r="N55" i="13"/>
  <c r="N56" i="13"/>
  <c r="N57" i="13"/>
  <c r="N58" i="13"/>
  <c r="N59" i="13"/>
  <c r="N60" i="13"/>
  <c r="N61" i="13"/>
  <c r="N62" i="13"/>
  <c r="N63" i="13"/>
  <c r="N64" i="13"/>
  <c r="N65" i="13"/>
  <c r="N66" i="13"/>
  <c r="N67" i="13"/>
  <c r="N68" i="13"/>
  <c r="N69" i="13"/>
  <c r="N70" i="13"/>
  <c r="N71" i="13"/>
  <c r="N72" i="13"/>
  <c r="N73" i="13"/>
  <c r="N74" i="13"/>
  <c r="N75" i="13"/>
  <c r="N76" i="13"/>
  <c r="N77" i="13"/>
  <c r="N78" i="13"/>
  <c r="N79" i="13"/>
  <c r="N80" i="13"/>
  <c r="N81" i="13"/>
  <c r="N82" i="13"/>
  <c r="N83" i="13"/>
  <c r="N84" i="13"/>
  <c r="N85" i="13"/>
  <c r="N86" i="13"/>
  <c r="N87" i="13"/>
  <c r="N88" i="13"/>
  <c r="N89" i="13"/>
  <c r="N90" i="13"/>
  <c r="N91" i="13"/>
  <c r="N92" i="13"/>
  <c r="J8" i="13"/>
  <c r="J9" i="13"/>
  <c r="J10" i="13"/>
  <c r="J11" i="13"/>
  <c r="J14" i="13"/>
  <c r="J15" i="13"/>
  <c r="J16" i="13"/>
  <c r="J17" i="13"/>
  <c r="J18" i="13"/>
  <c r="J19" i="13"/>
  <c r="J20" i="13"/>
  <c r="J21" i="13"/>
  <c r="J23" i="13"/>
  <c r="J24" i="13"/>
  <c r="J25" i="13"/>
  <c r="J26" i="13"/>
  <c r="J27" i="13"/>
  <c r="J29" i="13"/>
  <c r="J30" i="13"/>
  <c r="J31" i="13"/>
  <c r="J32" i="13"/>
  <c r="J33" i="13"/>
  <c r="J35" i="13"/>
  <c r="J36" i="13"/>
  <c r="J37" i="13"/>
  <c r="J38" i="13"/>
  <c r="J39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5" i="13"/>
  <c r="J86" i="13"/>
  <c r="J87" i="13"/>
  <c r="J88" i="13"/>
  <c r="J91" i="13"/>
  <c r="F9" i="13"/>
  <c r="F10" i="13"/>
  <c r="F12" i="13"/>
  <c r="F14" i="13"/>
  <c r="F15" i="13"/>
  <c r="F16" i="13"/>
  <c r="F17" i="13"/>
  <c r="F19" i="13"/>
  <c r="F21" i="13"/>
  <c r="F22" i="13"/>
  <c r="F23" i="13"/>
  <c r="F24" i="13"/>
  <c r="F25" i="13"/>
  <c r="F27" i="13"/>
  <c r="F28" i="13"/>
  <c r="F30" i="13"/>
  <c r="F31" i="13"/>
  <c r="F32" i="13"/>
  <c r="F33" i="13"/>
  <c r="F34" i="13"/>
  <c r="F36" i="13"/>
  <c r="F37" i="13"/>
  <c r="F38" i="13"/>
  <c r="F40" i="13"/>
  <c r="F42" i="13"/>
  <c r="F45" i="13"/>
  <c r="F46" i="13"/>
  <c r="F47" i="13"/>
  <c r="F48" i="13"/>
  <c r="F49" i="13"/>
  <c r="F50" i="13"/>
  <c r="F53" i="13"/>
  <c r="F54" i="13"/>
  <c r="F55" i="13"/>
  <c r="F58" i="13"/>
  <c r="F59" i="13"/>
  <c r="F60" i="13"/>
  <c r="F61" i="13"/>
  <c r="F62" i="13"/>
  <c r="F64" i="13"/>
  <c r="F65" i="13"/>
  <c r="F67" i="13"/>
  <c r="F68" i="13"/>
  <c r="F69" i="13"/>
  <c r="F72" i="13"/>
  <c r="F73" i="13"/>
  <c r="F74" i="13"/>
  <c r="F75" i="13"/>
  <c r="F76" i="13"/>
  <c r="F77" i="13"/>
  <c r="F79" i="13"/>
  <c r="F80" i="13"/>
  <c r="F81" i="13"/>
  <c r="F82" i="13"/>
  <c r="F83" i="13"/>
  <c r="F84" i="13"/>
  <c r="F85" i="13"/>
  <c r="F86" i="13"/>
  <c r="F87" i="13"/>
  <c r="F89" i="13"/>
  <c r="F91" i="13"/>
  <c r="F21" i="12"/>
  <c r="F22" i="12"/>
  <c r="F23" i="12"/>
  <c r="F24" i="12"/>
  <c r="F25" i="12"/>
  <c r="F26" i="12"/>
  <c r="F28" i="12"/>
  <c r="F30" i="12"/>
  <c r="F31" i="12"/>
  <c r="F32" i="12"/>
  <c r="F33" i="12"/>
  <c r="F34" i="12"/>
  <c r="F35" i="12"/>
  <c r="F36" i="12"/>
  <c r="F38" i="12"/>
  <c r="F40" i="12"/>
  <c r="F41" i="12"/>
  <c r="F43" i="12"/>
  <c r="F44" i="12"/>
  <c r="F45" i="12"/>
  <c r="F49" i="12"/>
  <c r="F50" i="12"/>
  <c r="F51" i="12"/>
  <c r="F52" i="12"/>
  <c r="F53" i="12"/>
  <c r="F54" i="12"/>
  <c r="F55" i="12"/>
  <c r="F57" i="12"/>
  <c r="F59" i="12"/>
  <c r="F63" i="12"/>
  <c r="F65" i="12"/>
  <c r="F67" i="12"/>
  <c r="F68" i="12"/>
  <c r="F69" i="12"/>
  <c r="F72" i="12"/>
  <c r="F73" i="12"/>
  <c r="F74" i="12"/>
  <c r="F75" i="12"/>
  <c r="F76" i="12"/>
  <c r="F77" i="12"/>
  <c r="F79" i="12"/>
  <c r="F80" i="12"/>
  <c r="F81" i="12"/>
  <c r="F82" i="12"/>
  <c r="F83" i="12"/>
  <c r="F84" i="12"/>
  <c r="F85" i="12"/>
  <c r="F88" i="12"/>
  <c r="F89" i="12"/>
  <c r="F90" i="12"/>
  <c r="F91" i="12"/>
  <c r="F7" i="12"/>
  <c r="F9" i="12"/>
  <c r="F11" i="12"/>
  <c r="F12" i="12"/>
  <c r="F13" i="12"/>
  <c r="F15" i="12"/>
  <c r="F17" i="12"/>
  <c r="F18" i="12"/>
  <c r="J11" i="12"/>
  <c r="J12" i="12"/>
  <c r="J13" i="12"/>
  <c r="J15" i="12"/>
  <c r="J18" i="12"/>
  <c r="J19" i="12"/>
  <c r="J21" i="12"/>
  <c r="J22" i="12"/>
  <c r="J23" i="12"/>
  <c r="J24" i="12"/>
  <c r="J25" i="12"/>
  <c r="J26" i="12"/>
  <c r="J28" i="12"/>
  <c r="J30" i="12"/>
  <c r="J31" i="12"/>
  <c r="J32" i="12"/>
  <c r="J33" i="12"/>
  <c r="J34" i="12"/>
  <c r="J35" i="12"/>
  <c r="J38" i="12"/>
  <c r="J40" i="12"/>
  <c r="J41" i="12"/>
  <c r="J43" i="12"/>
  <c r="J44" i="12"/>
  <c r="J45" i="12"/>
  <c r="J49" i="12"/>
  <c r="J50" i="12"/>
  <c r="J52" i="12"/>
  <c r="J54" i="12"/>
  <c r="J55" i="12"/>
  <c r="J57" i="12"/>
  <c r="J59" i="12"/>
  <c r="J63" i="12"/>
  <c r="J65" i="12"/>
  <c r="J67" i="12"/>
  <c r="J68" i="12"/>
  <c r="J69" i="12"/>
  <c r="J72" i="12"/>
  <c r="J73" i="12"/>
  <c r="J74" i="12"/>
  <c r="J75" i="12"/>
  <c r="J76" i="12"/>
  <c r="J77" i="12"/>
  <c r="J79" i="12"/>
  <c r="J80" i="12"/>
  <c r="J81" i="12"/>
  <c r="J82" i="12"/>
  <c r="J83" i="12"/>
  <c r="J84" i="12"/>
  <c r="J85" i="12"/>
  <c r="J88" i="12"/>
  <c r="J89" i="12"/>
  <c r="J91" i="12"/>
  <c r="I76" i="4" l="1"/>
  <c r="J7" i="12" l="1"/>
  <c r="F19" i="12"/>
  <c r="N7" i="13"/>
  <c r="M8" i="13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  <c r="M49" i="13"/>
  <c r="M50" i="13"/>
  <c r="M51" i="13"/>
  <c r="M52" i="13"/>
  <c r="M53" i="13"/>
  <c r="M54" i="13"/>
  <c r="M55" i="13"/>
  <c r="M56" i="13"/>
  <c r="M57" i="13"/>
  <c r="M58" i="13"/>
  <c r="M59" i="13"/>
  <c r="M60" i="13"/>
  <c r="M61" i="13"/>
  <c r="M62" i="13"/>
  <c r="M63" i="13"/>
  <c r="M64" i="13"/>
  <c r="M65" i="13"/>
  <c r="M66" i="13"/>
  <c r="M67" i="13"/>
  <c r="M68" i="13"/>
  <c r="M69" i="13"/>
  <c r="M70" i="13"/>
  <c r="M71" i="13"/>
  <c r="M72" i="13"/>
  <c r="M73" i="13"/>
  <c r="M74" i="13"/>
  <c r="M75" i="13"/>
  <c r="M76" i="13"/>
  <c r="M77" i="13"/>
  <c r="M78" i="13"/>
  <c r="M79" i="13"/>
  <c r="M80" i="13"/>
  <c r="M81" i="13"/>
  <c r="M82" i="13"/>
  <c r="M83" i="13"/>
  <c r="M84" i="13"/>
  <c r="M85" i="13"/>
  <c r="M86" i="13"/>
  <c r="M87" i="13"/>
  <c r="M88" i="13"/>
  <c r="M89" i="13"/>
  <c r="M90" i="13"/>
  <c r="M91" i="13"/>
  <c r="M92" i="13"/>
  <c r="M7" i="13"/>
  <c r="I23" i="13"/>
  <c r="E73" i="13"/>
  <c r="F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A77" i="4" l="1"/>
  <c r="N76" i="4"/>
  <c r="M76" i="4"/>
  <c r="J76" i="4"/>
  <c r="F76" i="4"/>
  <c r="E76" i="4"/>
  <c r="A33" i="4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N32" i="4"/>
  <c r="M32" i="4"/>
  <c r="J32" i="4"/>
  <c r="I32" i="4"/>
  <c r="F32" i="4"/>
  <c r="E32" i="4"/>
  <c r="I92" i="13" l="1"/>
  <c r="E92" i="13"/>
  <c r="I91" i="13"/>
  <c r="E91" i="13"/>
  <c r="I90" i="13"/>
  <c r="E90" i="13"/>
  <c r="I89" i="13"/>
  <c r="E89" i="13"/>
  <c r="I88" i="13"/>
  <c r="E88" i="13"/>
  <c r="I87" i="13"/>
  <c r="E87" i="13"/>
  <c r="I86" i="13"/>
  <c r="E86" i="13"/>
  <c r="I85" i="13"/>
  <c r="E85" i="13"/>
  <c r="I84" i="13"/>
  <c r="E84" i="13"/>
  <c r="I83" i="13"/>
  <c r="E83" i="13"/>
  <c r="I82" i="13"/>
  <c r="E82" i="13"/>
  <c r="I81" i="13"/>
  <c r="E81" i="13"/>
  <c r="I80" i="13"/>
  <c r="E80" i="13"/>
  <c r="I79" i="13"/>
  <c r="E79" i="13"/>
  <c r="I78" i="13"/>
  <c r="E78" i="13"/>
  <c r="I77" i="13"/>
  <c r="E77" i="13"/>
  <c r="I76" i="13"/>
  <c r="E76" i="13"/>
  <c r="I75" i="13"/>
  <c r="E75" i="13"/>
  <c r="I74" i="13"/>
  <c r="E74" i="13"/>
  <c r="I73" i="13"/>
  <c r="I72" i="13"/>
  <c r="E72" i="13"/>
  <c r="I71" i="13"/>
  <c r="E71" i="13"/>
  <c r="I70" i="13"/>
  <c r="E70" i="13"/>
  <c r="I69" i="13"/>
  <c r="E69" i="13"/>
  <c r="I68" i="13"/>
  <c r="E68" i="13"/>
  <c r="I67" i="13"/>
  <c r="E67" i="13"/>
  <c r="I66" i="13"/>
  <c r="E66" i="13"/>
  <c r="I65" i="13"/>
  <c r="E65" i="13"/>
  <c r="I64" i="13"/>
  <c r="E64" i="13"/>
  <c r="I63" i="13"/>
  <c r="E63" i="13"/>
  <c r="I62" i="13"/>
  <c r="E62" i="13"/>
  <c r="I61" i="13"/>
  <c r="E61" i="13"/>
  <c r="I60" i="13"/>
  <c r="E60" i="13"/>
  <c r="I59" i="13"/>
  <c r="E59" i="13"/>
  <c r="I58" i="13"/>
  <c r="E58" i="13"/>
  <c r="I57" i="13"/>
  <c r="E57" i="13"/>
  <c r="I56" i="13"/>
  <c r="E56" i="13"/>
  <c r="I55" i="13"/>
  <c r="E55" i="13"/>
  <c r="I54" i="13"/>
  <c r="E54" i="13"/>
  <c r="I53" i="13"/>
  <c r="E53" i="13"/>
  <c r="I52" i="13"/>
  <c r="E52" i="13"/>
  <c r="I51" i="13"/>
  <c r="E51" i="13"/>
  <c r="I50" i="13"/>
  <c r="E50" i="13"/>
  <c r="I49" i="13"/>
  <c r="E49" i="13"/>
  <c r="I48" i="13"/>
  <c r="E48" i="13"/>
  <c r="I47" i="13"/>
  <c r="E47" i="13"/>
  <c r="I46" i="13"/>
  <c r="E46" i="13"/>
  <c r="I45" i="13"/>
  <c r="E45" i="13"/>
  <c r="I44" i="13"/>
  <c r="E44" i="13"/>
  <c r="I43" i="13"/>
  <c r="E43" i="13"/>
  <c r="I42" i="13"/>
  <c r="E42" i="13"/>
  <c r="I41" i="13"/>
  <c r="E41" i="13"/>
  <c r="I40" i="13"/>
  <c r="E40" i="13"/>
  <c r="I39" i="13"/>
  <c r="E39" i="13"/>
  <c r="I38" i="13"/>
  <c r="E38" i="13"/>
  <c r="I37" i="13"/>
  <c r="E37" i="13"/>
  <c r="I36" i="13"/>
  <c r="E36" i="13"/>
  <c r="I35" i="13"/>
  <c r="E35" i="13"/>
  <c r="I34" i="13"/>
  <c r="E34" i="13"/>
  <c r="I33" i="13"/>
  <c r="E33" i="13"/>
  <c r="I32" i="13"/>
  <c r="E32" i="13"/>
  <c r="I31" i="13"/>
  <c r="E31" i="13"/>
  <c r="I30" i="13"/>
  <c r="E30" i="13"/>
  <c r="I29" i="13"/>
  <c r="E29" i="13"/>
  <c r="I28" i="13"/>
  <c r="E28" i="13"/>
  <c r="I27" i="13"/>
  <c r="I26" i="13"/>
  <c r="I25" i="13"/>
  <c r="I24" i="13"/>
  <c r="I22" i="13"/>
  <c r="I21" i="13"/>
  <c r="I20" i="13"/>
  <c r="I19" i="13"/>
  <c r="I18" i="13"/>
  <c r="I17" i="13"/>
  <c r="I16" i="13"/>
  <c r="I15" i="13"/>
  <c r="I14" i="13"/>
  <c r="I13" i="13"/>
  <c r="I12" i="13"/>
  <c r="I11" i="13"/>
  <c r="I10" i="13"/>
  <c r="I9" i="13"/>
  <c r="I8" i="13"/>
  <c r="J7" i="13"/>
  <c r="I7" i="13"/>
  <c r="E7" i="13"/>
  <c r="A8" i="13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B6" i="13"/>
  <c r="C6" i="13" s="1"/>
  <c r="D6" i="13" s="1"/>
  <c r="E6" i="13" s="1"/>
  <c r="F6" i="13" s="1"/>
  <c r="G6" i="13" s="1"/>
  <c r="H6" i="13" s="1"/>
  <c r="I6" i="13" s="1"/>
  <c r="J6" i="13" s="1"/>
  <c r="K6" i="13" s="1"/>
  <c r="L6" i="13" s="1"/>
  <c r="M6" i="13" s="1"/>
  <c r="N6" i="13" s="1"/>
  <c r="A8" i="12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B6" i="12"/>
  <c r="C6" i="12" s="1"/>
  <c r="D6" i="12" s="1"/>
  <c r="E6" i="12" s="1"/>
  <c r="F6" i="12" s="1"/>
  <c r="G6" i="12" s="1"/>
  <c r="H6" i="12" s="1"/>
  <c r="I6" i="12" s="1"/>
  <c r="J6" i="12" s="1"/>
  <c r="A8" i="4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B6" i="4"/>
  <c r="N8" i="4" l="1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7" i="4"/>
  <c r="C6" i="4" l="1"/>
  <c r="D6" i="4" s="1"/>
  <c r="E6" i="4" s="1"/>
  <c r="F6" i="4" s="1"/>
  <c r="G6" i="4" s="1"/>
  <c r="H6" i="4" s="1"/>
  <c r="I6" i="4" s="1"/>
  <c r="J6" i="4" s="1"/>
  <c r="K6" i="4" s="1"/>
  <c r="L6" i="4" s="1"/>
  <c r="M6" i="4" s="1"/>
  <c r="N6" i="4" s="1"/>
  <c r="I92" i="4" l="1"/>
  <c r="J92" i="4"/>
  <c r="E8" i="4" l="1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E92" i="4" l="1"/>
  <c r="F92" i="4"/>
  <c r="J8" i="4" l="1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7" i="4"/>
  <c r="I7" i="4" l="1"/>
  <c r="E7" i="4"/>
</calcChain>
</file>

<file path=xl/sharedStrings.xml><?xml version="1.0" encoding="utf-8"?>
<sst xmlns="http://schemas.openxmlformats.org/spreadsheetml/2006/main" count="405" uniqueCount="111">
  <si>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</si>
  <si>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</si>
  <si>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</si>
  <si>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</si>
  <si>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</si>
  <si>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</si>
  <si>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</si>
  <si>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</si>
  <si>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</si>
  <si>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</si>
  <si>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</si>
  <si>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</si>
  <si>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</si>
  <si>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</si>
  <si>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</si>
  <si>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</si>
  <si>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</si>
  <si>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</si>
  <si>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</si>
  <si>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</si>
  <si>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</si>
  <si>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</si>
  <si>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</si>
  <si>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</si>
  <si>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</si>
  <si>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</si>
  <si>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</si>
  <si>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</si>
  <si>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</si>
  <si>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</si>
  <si>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</si>
  <si>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</si>
  <si>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</si>
  <si>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</si>
  <si>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</si>
  <si>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</si>
  <si>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</si>
  <si>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</si>
  <si>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</si>
  <si>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</si>
  <si>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</si>
  <si>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</si>
  <si>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</si>
  <si>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</si>
  <si>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</si>
  <si>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</si>
  <si>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</si>
  <si>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</si>
  <si>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</si>
  <si>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</si>
  <si>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</si>
  <si>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</si>
  <si>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</si>
  <si>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</si>
  <si>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</si>
  <si>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</si>
  <si>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</si>
  <si>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</si>
  <si>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</si>
  <si>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</si>
  <si>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</si>
  <si>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</si>
  <si>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</si>
  <si>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</si>
  <si>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</si>
  <si>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</si>
  <si>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</si>
  <si>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</si>
  <si>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</si>
  <si>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</si>
  <si>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</si>
  <si>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</si>
  <si>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</si>
  <si>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</si>
  <si>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Еврейская автономная область</t>
  </si>
  <si>
    <t>Ненецкий автономный округ</t>
  </si>
  <si>
    <t>Ямало-Ненецкий автономный округ</t>
  </si>
  <si>
    <t>Кабардино-Балкарская Республика</t>
  </si>
  <si>
    <t>Республика Северная Осетия - Алания</t>
  </si>
  <si>
    <t>Чувашская Республика - Чувашия</t>
  </si>
  <si>
    <t>Ханты-Мансийский автономный округ - Югра</t>
  </si>
  <si>
    <t>Чукотский автономный округ</t>
  </si>
  <si>
    <t>---</t>
  </si>
  <si>
    <t>город федерального значения Москва</t>
  </si>
  <si>
    <t>город федерального значения  Санкт-Петербург</t>
  </si>
  <si>
    <t>город федерального значения  Севастополь</t>
  </si>
  <si>
    <t xml:space="preserve">Наименование субъекта                                                                                          Российской Федерации 
</t>
  </si>
  <si>
    <t>город Байконур</t>
  </si>
  <si>
    <t>Таблица 1</t>
  </si>
  <si>
    <t>Утвержденные значения целевого показателя</t>
  </si>
  <si>
    <t>Фактически достигнутые значения целевого показателя</t>
  </si>
  <si>
    <t>Отклонение              (+/-)</t>
  </si>
  <si>
    <t>Выполнение     (%)</t>
  </si>
  <si>
    <t xml:space="preserve">Количество зарегистрированных актов гражданского состояния </t>
  </si>
  <si>
    <t xml:space="preserve">Количество зарегистрированных актов гражданского состояния, составленных в форме электронного документа, подписанного усиленной квалифицированной электронной подписью руководителя органа записи актов гражданского состояния или уполномоченного им работника органа записи актов гражданского состояния                                   </t>
  </si>
  <si>
    <t xml:space="preserve">Количество совершенных юридически значимых действий                                                              </t>
  </si>
  <si>
    <t xml:space="preserve">Доля предписаний об устранении нарушений законодательства Российской Федерации, внесенных территориальными органами Министерства юстиции Российской Федерации, в общем количестве проведенных проверок за отчетный период                                      </t>
  </si>
  <si>
    <t>Таблица № 2</t>
  </si>
  <si>
    <t>Таблица № 3</t>
  </si>
  <si>
    <t xml:space="preserve">Количество записей актов гражданского состояния, конвертированных (преобразованных) в форму электронных документов, информация из которых ранее была переведена полностью или частично в электронную форму                                </t>
  </si>
  <si>
    <t xml:space="preserve">Количество записей актов гражданского состояния, конвертированных (преобразованных) в форму электронных документов, информация из которых ранее не переводилась в электронную форму                       </t>
  </si>
  <si>
    <t xml:space="preserve">Количество записей актов гражданского состояния, конвертированных (преобразованных) в форму электронного документа, переданных в Единый государственный реестр записей актов гражданского состояния                        </t>
  </si>
  <si>
    <t>Количество проверок органов, осуществляющих государственную регистрацию актов гражданского состояния</t>
  </si>
  <si>
    <t>Количество внесенных предписаний 
об устранении нарушений законодательства Российской Федерации</t>
  </si>
  <si>
    <t>Число опрошенных 
в ходе проверок граждан</t>
  </si>
  <si>
    <t>Число граждан, удовлетворенных услугами в сфере государственной регистрации актов гражданского состояния</t>
  </si>
  <si>
    <t xml:space="preserve">Уровень удовлетворенности населения услугами в сфере государственной регистрации актов гражданского состояния 
(процент числа опрошенных)"                                 </t>
  </si>
  <si>
    <t>Утвержден-ные значения целевого показателя</t>
  </si>
  <si>
    <t xml:space="preserve">Сведения о фактически достигнутых значениях целевых показателей эффективности деятельности органов государственной власти субъектов Российской Федерации и г. Байконура по осуществлению полномочий по государственной регистрации актов гражданского состояния за 2020 год </t>
  </si>
  <si>
    <t xml:space="preserve">Сведения о фактически достигнутых значениях целевых показателей эффективности деятельности органов государственной власти субъектов Российской Федерации 
и г. Байконура по осуществлению полномочий по государственной регистрации актов гражданского состояния за 2020 год 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</si>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</sst>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i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0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ill="1"/>
    <xf numFmtId="0" fontId="3" fillId="0" borderId="0" xfId="0" applyFont="1" applyFill="1"/>
    <xf numFmtId="0" fontId="2" fillId="0" borderId="0" xfId="0" applyFont="1" applyFill="1"/>
    <xf numFmtId="0" fontId="5" fillId="0" borderId="0" xfId="0" applyFont="1" applyFill="1" applyBorder="1" applyAlignment="1">
      <alignment horizontal="center" wrapText="1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wrapText="1"/>
    </xf>
    <xf numFmtId="0" fontId="5" fillId="0" borderId="0" xfId="0" applyFont="1" applyFill="1" applyBorder="1" applyAlignment="1">
      <alignment horizontal="center"/>
    </xf>
    <xf numFmtId="0" fontId="7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center" vertical="center"/>
    </xf>
    <xf numFmtId="164" fontId="2" fillId="0" borderId="1" xfId="0" quotePrefix="1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3" fontId="2" fillId="0" borderId="1" xfId="0" quotePrefix="1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3" fontId="13" fillId="0" borderId="1" xfId="0" quotePrefix="1" applyNumberFormat="1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3" fontId="2" fillId="2" borderId="1" xfId="0" quotePrefix="1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 wrapText="1"/>
    </xf>
    <xf numFmtId="0" fontId="9" fillId="0" borderId="0" xfId="0" applyFont="1" applyFill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165" fontId="2" fillId="2" borderId="1" xfId="0" applyNumberFormat="1" applyFont="1" applyFill="1" applyBorder="1" applyAlignment="1" applyProtection="1">
      <alignment horizontal="center" vertical="center"/>
    </xf>
    <xf numFmtId="4" fontId="8" fillId="0" borderId="8" xfId="0" applyNumberFormat="1" applyFont="1" applyBorder="1" applyAlignment="1">
      <alignment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2"/>
  <sheetViews>
    <sheetView tabSelected="1" zoomScaleNormal="100" workbookViewId="0">
      <selection activeCell="E11" sqref="E11"/>
    </sheetView>
  </sheetViews>
  <sheetFormatPr defaultRowHeight="12.75" x14ac:dyDescent="0.2"/>
  <cols>
    <col min="1" max="1" width="3.85546875" style="7" customWidth="1"/>
    <col min="2" max="2" width="39.140625" style="7" customWidth="1"/>
    <col min="3" max="14" width="11.28515625" style="7" customWidth="1"/>
    <col min="15" max="16384" width="9.140625" style="7"/>
  </cols>
  <sheetData>
    <row r="1" spans="1:14" ht="15" customHeight="1" x14ac:dyDescent="0.2">
      <c r="L1" s="43" t="s">
        <v>88</v>
      </c>
      <c r="M1" s="44"/>
      <c r="N1" s="45"/>
    </row>
    <row r="2" spans="1:14" s="9" customFormat="1" ht="36.75" customHeight="1" x14ac:dyDescent="0.2">
      <c r="A2" s="46" t="s">
        <v>108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ht="6.75" customHeight="1" x14ac:dyDescent="0.2">
      <c r="B3" s="8"/>
      <c r="C3" s="14"/>
      <c r="D3" s="14"/>
      <c r="E3" s="14"/>
      <c r="F3" s="14"/>
      <c r="G3" s="14"/>
      <c r="H3" s="14"/>
      <c r="I3" s="14"/>
      <c r="J3" s="14"/>
      <c r="K3" s="15"/>
      <c r="L3" s="15"/>
      <c r="M3" s="15"/>
      <c r="N3" s="10"/>
    </row>
    <row r="4" spans="1:14" s="11" customFormat="1" ht="92.25" customHeight="1" x14ac:dyDescent="0.2">
      <c r="A4" s="54" t="s">
        <v>110</v>
      </c>
      <c r="B4" s="54" t="s">
        <v>86</v>
      </c>
      <c r="C4" s="48" t="s">
        <v>93</v>
      </c>
      <c r="D4" s="49"/>
      <c r="E4" s="49"/>
      <c r="F4" s="50"/>
      <c r="G4" s="51" t="s">
        <v>94</v>
      </c>
      <c r="H4" s="52"/>
      <c r="I4" s="52"/>
      <c r="J4" s="53"/>
      <c r="K4" s="48" t="s">
        <v>95</v>
      </c>
      <c r="L4" s="49"/>
      <c r="M4" s="49"/>
      <c r="N4" s="50"/>
    </row>
    <row r="5" spans="1:14" s="11" customFormat="1" ht="66" customHeight="1" x14ac:dyDescent="0.2">
      <c r="A5" s="54"/>
      <c r="B5" s="54"/>
      <c r="C5" s="17" t="s">
        <v>107</v>
      </c>
      <c r="D5" s="17" t="s">
        <v>90</v>
      </c>
      <c r="E5" s="17" t="s">
        <v>91</v>
      </c>
      <c r="F5" s="17" t="s">
        <v>92</v>
      </c>
      <c r="G5" s="17" t="s">
        <v>107</v>
      </c>
      <c r="H5" s="17" t="s">
        <v>90</v>
      </c>
      <c r="I5" s="17" t="s">
        <v>91</v>
      </c>
      <c r="J5" s="17" t="s">
        <v>92</v>
      </c>
      <c r="K5" s="17" t="s">
        <v>107</v>
      </c>
      <c r="L5" s="17" t="s">
        <v>90</v>
      </c>
      <c r="M5" s="17" t="s">
        <v>91</v>
      </c>
      <c r="N5" s="17" t="s">
        <v>92</v>
      </c>
    </row>
    <row r="6" spans="1:14" s="12" customFormat="1" ht="13.5" customHeight="1" x14ac:dyDescent="0.2">
      <c r="A6" s="19">
        <v>1</v>
      </c>
      <c r="B6" s="19">
        <f>A6+1</f>
        <v>2</v>
      </c>
      <c r="C6" s="19">
        <f>B6+1</f>
        <v>3</v>
      </c>
      <c r="D6" s="19">
        <f t="shared" ref="D6" si="0">C6+1</f>
        <v>4</v>
      </c>
      <c r="E6" s="19">
        <f t="shared" ref="E6" si="1">D6+1</f>
        <v>5</v>
      </c>
      <c r="F6" s="19">
        <f t="shared" ref="F6" si="2">E6+1</f>
        <v>6</v>
      </c>
      <c r="G6" s="19">
        <f t="shared" ref="G6" si="3">F6+1</f>
        <v>7</v>
      </c>
      <c r="H6" s="19">
        <f t="shared" ref="H6" si="4">G6+1</f>
        <v>8</v>
      </c>
      <c r="I6" s="19">
        <f t="shared" ref="I6" si="5">H6+1</f>
        <v>9</v>
      </c>
      <c r="J6" s="19">
        <f t="shared" ref="J6" si="6">I6+1</f>
        <v>10</v>
      </c>
      <c r="K6" s="19">
        <f t="shared" ref="K6" si="7">J6+1</f>
        <v>11</v>
      </c>
      <c r="L6" s="19">
        <f t="shared" ref="L6" si="8">K6+1</f>
        <v>12</v>
      </c>
      <c r="M6" s="19">
        <f t="shared" ref="M6" si="9">L6+1</f>
        <v>13</v>
      </c>
      <c r="N6" s="19">
        <f t="shared" ref="N6" si="10">M6+1</f>
        <v>14</v>
      </c>
    </row>
    <row r="7" spans="1:14" ht="13.5" customHeight="1" x14ac:dyDescent="0.2">
      <c r="A7" s="32">
        <v>1</v>
      </c>
      <c r="B7" s="20" t="s">
        <v>0</v>
      </c>
      <c r="C7" s="21">
        <v>14200</v>
      </c>
      <c r="D7" s="21">
        <v>14957</v>
      </c>
      <c r="E7" s="21">
        <f t="shared" ref="E7:E31" si="11">D7-C7</f>
        <v>757</v>
      </c>
      <c r="F7" s="23">
        <f t="shared" ref="F7:F31" si="12">D7*100/C7</f>
        <v>105.33098591549296</v>
      </c>
      <c r="G7" s="21">
        <v>14200</v>
      </c>
      <c r="H7" s="21">
        <v>14957</v>
      </c>
      <c r="I7" s="21">
        <f t="shared" ref="I7:I31" si="13">H7-G7</f>
        <v>757</v>
      </c>
      <c r="J7" s="23">
        <f t="shared" ref="J7:J31" si="14">H7*100/G7</f>
        <v>105.33098591549296</v>
      </c>
      <c r="K7" s="21">
        <v>20000</v>
      </c>
      <c r="L7" s="21">
        <v>21686</v>
      </c>
      <c r="M7" s="21">
        <f t="shared" ref="M7:M31" si="15">L7-K7</f>
        <v>1686</v>
      </c>
      <c r="N7" s="23">
        <f t="shared" ref="N7:N31" si="16">L7*100/K7</f>
        <v>108.43</v>
      </c>
    </row>
    <row r="8" spans="1:14" ht="13.5" customHeight="1" x14ac:dyDescent="0.2">
      <c r="A8" s="32">
        <f>A7+1</f>
        <v>2</v>
      </c>
      <c r="B8" s="20" t="s">
        <v>1</v>
      </c>
      <c r="C8" s="21">
        <v>8600</v>
      </c>
      <c r="D8" s="21">
        <v>8830</v>
      </c>
      <c r="E8" s="21">
        <f t="shared" si="11"/>
        <v>230</v>
      </c>
      <c r="F8" s="23">
        <f t="shared" si="12"/>
        <v>102.67441860465117</v>
      </c>
      <c r="G8" s="21">
        <v>8600</v>
      </c>
      <c r="H8" s="21">
        <v>8830</v>
      </c>
      <c r="I8" s="21">
        <f t="shared" si="13"/>
        <v>230</v>
      </c>
      <c r="J8" s="23">
        <f t="shared" si="14"/>
        <v>102.67441860465117</v>
      </c>
      <c r="K8" s="21">
        <v>24700</v>
      </c>
      <c r="L8" s="21">
        <v>20502</v>
      </c>
      <c r="M8" s="21">
        <f t="shared" si="15"/>
        <v>-4198</v>
      </c>
      <c r="N8" s="23">
        <f t="shared" si="16"/>
        <v>83.004048582995949</v>
      </c>
    </row>
    <row r="9" spans="1:14" ht="13.5" customHeight="1" x14ac:dyDescent="0.2">
      <c r="A9" s="32">
        <f t="shared" ref="A9:A31" si="17">A8+1</f>
        <v>3</v>
      </c>
      <c r="B9" s="20" t="s">
        <v>2</v>
      </c>
      <c r="C9" s="21">
        <v>135000</v>
      </c>
      <c r="D9" s="21">
        <v>142983</v>
      </c>
      <c r="E9" s="21">
        <f t="shared" si="11"/>
        <v>7983</v>
      </c>
      <c r="F9" s="23">
        <f t="shared" si="12"/>
        <v>105.91333333333333</v>
      </c>
      <c r="G9" s="21">
        <v>135000</v>
      </c>
      <c r="H9" s="21">
        <v>142983</v>
      </c>
      <c r="I9" s="21">
        <f t="shared" si="13"/>
        <v>7983</v>
      </c>
      <c r="J9" s="23">
        <f t="shared" si="14"/>
        <v>105.91333333333333</v>
      </c>
      <c r="K9" s="21">
        <v>273500</v>
      </c>
      <c r="L9" s="21">
        <v>216210</v>
      </c>
      <c r="M9" s="21">
        <f t="shared" si="15"/>
        <v>-57290</v>
      </c>
      <c r="N9" s="23">
        <f t="shared" si="16"/>
        <v>79.053016453382085</v>
      </c>
    </row>
    <row r="10" spans="1:14" ht="13.5" customHeight="1" x14ac:dyDescent="0.2">
      <c r="A10" s="32">
        <f t="shared" si="17"/>
        <v>4</v>
      </c>
      <c r="B10" s="20" t="s">
        <v>3</v>
      </c>
      <c r="C10" s="21">
        <v>34000</v>
      </c>
      <c r="D10" s="21">
        <v>36201</v>
      </c>
      <c r="E10" s="21">
        <f t="shared" si="11"/>
        <v>2201</v>
      </c>
      <c r="F10" s="23">
        <f t="shared" si="12"/>
        <v>106.4735294117647</v>
      </c>
      <c r="G10" s="21">
        <v>34000</v>
      </c>
      <c r="H10" s="21">
        <v>36199</v>
      </c>
      <c r="I10" s="21">
        <f t="shared" si="13"/>
        <v>2199</v>
      </c>
      <c r="J10" s="23">
        <f t="shared" si="14"/>
        <v>106.46764705882353</v>
      </c>
      <c r="K10" s="21">
        <v>61000</v>
      </c>
      <c r="L10" s="21">
        <v>65212</v>
      </c>
      <c r="M10" s="21">
        <f t="shared" si="15"/>
        <v>4212</v>
      </c>
      <c r="N10" s="23">
        <f t="shared" si="16"/>
        <v>106.90491803278688</v>
      </c>
    </row>
    <row r="11" spans="1:14" ht="13.5" customHeight="1" x14ac:dyDescent="0.2">
      <c r="A11" s="32">
        <f t="shared" si="17"/>
        <v>5</v>
      </c>
      <c r="B11" s="20" t="s">
        <v>4</v>
      </c>
      <c r="C11" s="21">
        <v>91500</v>
      </c>
      <c r="D11" s="21">
        <v>96749</v>
      </c>
      <c r="E11" s="21">
        <f t="shared" si="11"/>
        <v>5249</v>
      </c>
      <c r="F11" s="23">
        <f t="shared" si="12"/>
        <v>105.73661202185792</v>
      </c>
      <c r="G11" s="21">
        <v>91500</v>
      </c>
      <c r="H11" s="21">
        <v>96749</v>
      </c>
      <c r="I11" s="21">
        <f t="shared" si="13"/>
        <v>5249</v>
      </c>
      <c r="J11" s="23">
        <f t="shared" si="14"/>
        <v>105.73661202185792</v>
      </c>
      <c r="K11" s="21">
        <v>167500</v>
      </c>
      <c r="L11" s="21">
        <v>128032</v>
      </c>
      <c r="M11" s="21">
        <f t="shared" si="15"/>
        <v>-39468</v>
      </c>
      <c r="N11" s="23">
        <f t="shared" si="16"/>
        <v>76.437014925373134</v>
      </c>
    </row>
    <row r="12" spans="1:14" ht="13.5" customHeight="1" x14ac:dyDescent="0.2">
      <c r="A12" s="32">
        <f t="shared" si="17"/>
        <v>6</v>
      </c>
      <c r="B12" s="20" t="s">
        <v>5</v>
      </c>
      <c r="C12" s="21">
        <v>13000</v>
      </c>
      <c r="D12" s="21">
        <v>14701</v>
      </c>
      <c r="E12" s="21">
        <f t="shared" si="11"/>
        <v>1701</v>
      </c>
      <c r="F12" s="23">
        <f t="shared" si="12"/>
        <v>113.08461538461539</v>
      </c>
      <c r="G12" s="21">
        <v>13000</v>
      </c>
      <c r="H12" s="21">
        <v>14701</v>
      </c>
      <c r="I12" s="21">
        <f t="shared" si="13"/>
        <v>1701</v>
      </c>
      <c r="J12" s="23">
        <f t="shared" si="14"/>
        <v>113.08461538461539</v>
      </c>
      <c r="K12" s="21">
        <v>17700</v>
      </c>
      <c r="L12" s="21">
        <v>19582</v>
      </c>
      <c r="M12" s="21">
        <f t="shared" si="15"/>
        <v>1882</v>
      </c>
      <c r="N12" s="23">
        <f t="shared" si="16"/>
        <v>110.63276836158192</v>
      </c>
    </row>
    <row r="13" spans="1:14" ht="13.5" customHeight="1" x14ac:dyDescent="0.2">
      <c r="A13" s="32">
        <f t="shared" si="17"/>
        <v>7</v>
      </c>
      <c r="B13" s="20" t="s">
        <v>77</v>
      </c>
      <c r="C13" s="21">
        <v>25300</v>
      </c>
      <c r="D13" s="21">
        <v>27066</v>
      </c>
      <c r="E13" s="21">
        <f t="shared" si="11"/>
        <v>1766</v>
      </c>
      <c r="F13" s="23">
        <f t="shared" si="12"/>
        <v>106.9802371541502</v>
      </c>
      <c r="G13" s="21">
        <v>25300</v>
      </c>
      <c r="H13" s="21">
        <v>27066</v>
      </c>
      <c r="I13" s="21">
        <f t="shared" si="13"/>
        <v>1766</v>
      </c>
      <c r="J13" s="23">
        <f t="shared" si="14"/>
        <v>106.9802371541502</v>
      </c>
      <c r="K13" s="21">
        <v>179500</v>
      </c>
      <c r="L13" s="21">
        <v>112290</v>
      </c>
      <c r="M13" s="21">
        <f t="shared" si="15"/>
        <v>-67210</v>
      </c>
      <c r="N13" s="23">
        <f t="shared" si="16"/>
        <v>62.557103064066851</v>
      </c>
    </row>
    <row r="14" spans="1:14" ht="13.5" customHeight="1" x14ac:dyDescent="0.2">
      <c r="A14" s="32">
        <f t="shared" si="17"/>
        <v>8</v>
      </c>
      <c r="B14" s="20" t="s">
        <v>6</v>
      </c>
      <c r="C14" s="21">
        <v>8300</v>
      </c>
      <c r="D14" s="21">
        <v>8430</v>
      </c>
      <c r="E14" s="21">
        <f t="shared" si="11"/>
        <v>130</v>
      </c>
      <c r="F14" s="23">
        <f t="shared" si="12"/>
        <v>101.56626506024097</v>
      </c>
      <c r="G14" s="21">
        <v>8300</v>
      </c>
      <c r="H14" s="24">
        <v>8430</v>
      </c>
      <c r="I14" s="21">
        <f t="shared" si="13"/>
        <v>130</v>
      </c>
      <c r="J14" s="23">
        <f t="shared" si="14"/>
        <v>101.56626506024097</v>
      </c>
      <c r="K14" s="21">
        <v>20600</v>
      </c>
      <c r="L14" s="24">
        <v>13332</v>
      </c>
      <c r="M14" s="21">
        <f t="shared" si="15"/>
        <v>-7268</v>
      </c>
      <c r="N14" s="23">
        <f t="shared" si="16"/>
        <v>64.71844660194175</v>
      </c>
    </row>
    <row r="15" spans="1:14" ht="13.5" customHeight="1" x14ac:dyDescent="0.2">
      <c r="A15" s="32">
        <f t="shared" si="17"/>
        <v>9</v>
      </c>
      <c r="B15" s="20" t="s">
        <v>7</v>
      </c>
      <c r="C15" s="21">
        <v>13700</v>
      </c>
      <c r="D15" s="21">
        <v>14727</v>
      </c>
      <c r="E15" s="21">
        <f t="shared" si="11"/>
        <v>1027</v>
      </c>
      <c r="F15" s="23">
        <f t="shared" si="12"/>
        <v>107.4963503649635</v>
      </c>
      <c r="G15" s="21">
        <v>13700</v>
      </c>
      <c r="H15" s="21">
        <v>14727</v>
      </c>
      <c r="I15" s="21">
        <f t="shared" si="13"/>
        <v>1027</v>
      </c>
      <c r="J15" s="23">
        <f t="shared" si="14"/>
        <v>107.4963503649635</v>
      </c>
      <c r="K15" s="21">
        <v>19500</v>
      </c>
      <c r="L15" s="21">
        <v>21425</v>
      </c>
      <c r="M15" s="21">
        <f t="shared" si="15"/>
        <v>1925</v>
      </c>
      <c r="N15" s="23">
        <f t="shared" si="16"/>
        <v>109.87179487179488</v>
      </c>
    </row>
    <row r="16" spans="1:14" ht="13.5" customHeight="1" x14ac:dyDescent="0.2">
      <c r="A16" s="32">
        <f t="shared" si="17"/>
        <v>10</v>
      </c>
      <c r="B16" s="20" t="s">
        <v>8</v>
      </c>
      <c r="C16" s="21">
        <v>21200</v>
      </c>
      <c r="D16" s="21">
        <v>22409</v>
      </c>
      <c r="E16" s="21">
        <f t="shared" si="11"/>
        <v>1209</v>
      </c>
      <c r="F16" s="23">
        <f t="shared" si="12"/>
        <v>105.70283018867924</v>
      </c>
      <c r="G16" s="21">
        <v>21200</v>
      </c>
      <c r="H16" s="21">
        <v>22409</v>
      </c>
      <c r="I16" s="21">
        <f t="shared" si="13"/>
        <v>1209</v>
      </c>
      <c r="J16" s="23">
        <f t="shared" si="14"/>
        <v>105.70283018867924</v>
      </c>
      <c r="K16" s="21">
        <v>36000</v>
      </c>
      <c r="L16" s="21">
        <v>38041</v>
      </c>
      <c r="M16" s="21">
        <f t="shared" si="15"/>
        <v>2041</v>
      </c>
      <c r="N16" s="23">
        <f t="shared" si="16"/>
        <v>105.66944444444445</v>
      </c>
    </row>
    <row r="17" spans="1:14" ht="13.5" customHeight="1" x14ac:dyDescent="0.2">
      <c r="A17" s="32">
        <f t="shared" si="17"/>
        <v>11</v>
      </c>
      <c r="B17" s="20" t="s">
        <v>9</v>
      </c>
      <c r="C17" s="21">
        <v>27600</v>
      </c>
      <c r="D17" s="21">
        <v>28097</v>
      </c>
      <c r="E17" s="21">
        <f t="shared" si="11"/>
        <v>497</v>
      </c>
      <c r="F17" s="23">
        <f t="shared" si="12"/>
        <v>101.80072463768116</v>
      </c>
      <c r="G17" s="21">
        <v>27600</v>
      </c>
      <c r="H17" s="21">
        <v>28097</v>
      </c>
      <c r="I17" s="21">
        <f t="shared" si="13"/>
        <v>497</v>
      </c>
      <c r="J17" s="23">
        <f t="shared" si="14"/>
        <v>101.80072463768116</v>
      </c>
      <c r="K17" s="21">
        <v>56700</v>
      </c>
      <c r="L17" s="21">
        <v>58830</v>
      </c>
      <c r="M17" s="21">
        <f t="shared" si="15"/>
        <v>2130</v>
      </c>
      <c r="N17" s="23">
        <f t="shared" si="16"/>
        <v>103.75661375661376</v>
      </c>
    </row>
    <row r="18" spans="1:14" ht="13.5" customHeight="1" x14ac:dyDescent="0.2">
      <c r="A18" s="32">
        <f t="shared" si="17"/>
        <v>12</v>
      </c>
      <c r="B18" s="20" t="s">
        <v>10</v>
      </c>
      <c r="C18" s="21">
        <v>68800</v>
      </c>
      <c r="D18" s="21">
        <v>71735</v>
      </c>
      <c r="E18" s="21">
        <f t="shared" si="11"/>
        <v>2935</v>
      </c>
      <c r="F18" s="23">
        <f t="shared" si="12"/>
        <v>104.26598837209302</v>
      </c>
      <c r="G18" s="21">
        <v>68800</v>
      </c>
      <c r="H18" s="24">
        <v>71735</v>
      </c>
      <c r="I18" s="21">
        <f t="shared" si="13"/>
        <v>2935</v>
      </c>
      <c r="J18" s="23">
        <f t="shared" si="14"/>
        <v>104.26598837209302</v>
      </c>
      <c r="K18" s="21">
        <v>126000</v>
      </c>
      <c r="L18" s="24">
        <v>114812</v>
      </c>
      <c r="M18" s="21">
        <f t="shared" si="15"/>
        <v>-11188</v>
      </c>
      <c r="N18" s="23">
        <f t="shared" si="16"/>
        <v>91.120634920634927</v>
      </c>
    </row>
    <row r="19" spans="1:14" ht="13.5" customHeight="1" x14ac:dyDescent="0.2">
      <c r="A19" s="32">
        <f t="shared" si="17"/>
        <v>13</v>
      </c>
      <c r="B19" s="20" t="s">
        <v>11</v>
      </c>
      <c r="C19" s="21">
        <v>21000</v>
      </c>
      <c r="D19" s="21">
        <v>22894</v>
      </c>
      <c r="E19" s="21">
        <f t="shared" si="11"/>
        <v>1894</v>
      </c>
      <c r="F19" s="23">
        <f t="shared" si="12"/>
        <v>109.01904761904763</v>
      </c>
      <c r="G19" s="21">
        <v>21000</v>
      </c>
      <c r="H19" s="21">
        <v>22894</v>
      </c>
      <c r="I19" s="21">
        <f t="shared" si="13"/>
        <v>1894</v>
      </c>
      <c r="J19" s="23">
        <f t="shared" si="14"/>
        <v>109.01904761904763</v>
      </c>
      <c r="K19" s="21">
        <v>63700</v>
      </c>
      <c r="L19" s="21">
        <v>46680</v>
      </c>
      <c r="M19" s="21">
        <f t="shared" si="15"/>
        <v>-17020</v>
      </c>
      <c r="N19" s="23">
        <f t="shared" si="16"/>
        <v>73.281004709576138</v>
      </c>
    </row>
    <row r="20" spans="1:14" ht="13.5" customHeight="1" x14ac:dyDescent="0.2">
      <c r="A20" s="32">
        <f t="shared" si="17"/>
        <v>14</v>
      </c>
      <c r="B20" s="20" t="s">
        <v>12</v>
      </c>
      <c r="C20" s="21">
        <v>23000</v>
      </c>
      <c r="D20" s="21">
        <v>24749</v>
      </c>
      <c r="E20" s="21">
        <f t="shared" si="11"/>
        <v>1749</v>
      </c>
      <c r="F20" s="23">
        <f t="shared" si="12"/>
        <v>107.60434782608695</v>
      </c>
      <c r="G20" s="21">
        <v>23000</v>
      </c>
      <c r="H20" s="21">
        <v>24749</v>
      </c>
      <c r="I20" s="21">
        <f t="shared" si="13"/>
        <v>1749</v>
      </c>
      <c r="J20" s="23">
        <f t="shared" si="14"/>
        <v>107.60434782608695</v>
      </c>
      <c r="K20" s="21">
        <v>65000</v>
      </c>
      <c r="L20" s="21">
        <v>47203</v>
      </c>
      <c r="M20" s="21">
        <f t="shared" si="15"/>
        <v>-17797</v>
      </c>
      <c r="N20" s="23">
        <f t="shared" si="16"/>
        <v>72.62</v>
      </c>
    </row>
    <row r="21" spans="1:14" ht="13.5" customHeight="1" x14ac:dyDescent="0.2">
      <c r="A21" s="32">
        <f t="shared" si="17"/>
        <v>15</v>
      </c>
      <c r="B21" s="20" t="s">
        <v>13</v>
      </c>
      <c r="C21" s="21">
        <v>32000</v>
      </c>
      <c r="D21" s="21">
        <v>34565</v>
      </c>
      <c r="E21" s="21">
        <f t="shared" si="11"/>
        <v>2565</v>
      </c>
      <c r="F21" s="23">
        <f t="shared" si="12"/>
        <v>108.015625</v>
      </c>
      <c r="G21" s="21">
        <v>32000</v>
      </c>
      <c r="H21" s="21">
        <v>34565</v>
      </c>
      <c r="I21" s="21">
        <f t="shared" si="13"/>
        <v>2565</v>
      </c>
      <c r="J21" s="23">
        <f t="shared" si="14"/>
        <v>108.015625</v>
      </c>
      <c r="K21" s="21">
        <v>76000</v>
      </c>
      <c r="L21" s="21">
        <v>58223</v>
      </c>
      <c r="M21" s="21">
        <f t="shared" si="15"/>
        <v>-17777</v>
      </c>
      <c r="N21" s="23">
        <f t="shared" si="16"/>
        <v>76.609210526315792</v>
      </c>
    </row>
    <row r="22" spans="1:14" ht="13.5" customHeight="1" x14ac:dyDescent="0.2">
      <c r="A22" s="32">
        <f t="shared" si="17"/>
        <v>16</v>
      </c>
      <c r="B22" s="20" t="s">
        <v>78</v>
      </c>
      <c r="C22" s="21">
        <v>23000</v>
      </c>
      <c r="D22" s="21">
        <v>23679</v>
      </c>
      <c r="E22" s="21">
        <f t="shared" si="11"/>
        <v>679</v>
      </c>
      <c r="F22" s="23">
        <f t="shared" si="12"/>
        <v>102.95217391304348</v>
      </c>
      <c r="G22" s="21">
        <v>23000</v>
      </c>
      <c r="H22" s="21">
        <v>23679</v>
      </c>
      <c r="I22" s="21">
        <f t="shared" si="13"/>
        <v>679</v>
      </c>
      <c r="J22" s="23">
        <f t="shared" si="14"/>
        <v>102.95217391304348</v>
      </c>
      <c r="K22" s="21">
        <v>34000</v>
      </c>
      <c r="L22" s="21">
        <v>33312</v>
      </c>
      <c r="M22" s="21">
        <f t="shared" si="15"/>
        <v>-688</v>
      </c>
      <c r="N22" s="23">
        <f t="shared" si="16"/>
        <v>97.976470588235287</v>
      </c>
    </row>
    <row r="23" spans="1:14" ht="13.5" customHeight="1" x14ac:dyDescent="0.2">
      <c r="A23" s="32">
        <f t="shared" si="17"/>
        <v>17</v>
      </c>
      <c r="B23" s="20" t="s">
        <v>14</v>
      </c>
      <c r="C23" s="21">
        <v>126500</v>
      </c>
      <c r="D23" s="21">
        <v>134136</v>
      </c>
      <c r="E23" s="21">
        <f t="shared" si="11"/>
        <v>7636</v>
      </c>
      <c r="F23" s="23">
        <f t="shared" si="12"/>
        <v>106.03636363636363</v>
      </c>
      <c r="G23" s="21">
        <v>126500</v>
      </c>
      <c r="H23" s="21">
        <v>134136</v>
      </c>
      <c r="I23" s="21">
        <f t="shared" si="13"/>
        <v>7636</v>
      </c>
      <c r="J23" s="23">
        <f t="shared" si="14"/>
        <v>106.03636363636363</v>
      </c>
      <c r="K23" s="21">
        <v>356300</v>
      </c>
      <c r="L23" s="21">
        <v>342228</v>
      </c>
      <c r="M23" s="21">
        <f t="shared" si="15"/>
        <v>-14072</v>
      </c>
      <c r="N23" s="23">
        <f t="shared" si="16"/>
        <v>96.050519225371872</v>
      </c>
    </row>
    <row r="24" spans="1:14" ht="13.5" customHeight="1" x14ac:dyDescent="0.2">
      <c r="A24" s="32">
        <f t="shared" si="17"/>
        <v>18</v>
      </c>
      <c r="B24" s="20" t="s">
        <v>15</v>
      </c>
      <c r="C24" s="21">
        <v>15500</v>
      </c>
      <c r="D24" s="21">
        <v>16285</v>
      </c>
      <c r="E24" s="21">
        <f t="shared" si="11"/>
        <v>785</v>
      </c>
      <c r="F24" s="23">
        <f t="shared" si="12"/>
        <v>105.06451612903226</v>
      </c>
      <c r="G24" s="21">
        <v>15500</v>
      </c>
      <c r="H24" s="21">
        <v>16285</v>
      </c>
      <c r="I24" s="21">
        <f t="shared" si="13"/>
        <v>785</v>
      </c>
      <c r="J24" s="23">
        <f t="shared" si="14"/>
        <v>105.06451612903226</v>
      </c>
      <c r="K24" s="21">
        <v>24200</v>
      </c>
      <c r="L24" s="21">
        <v>24130</v>
      </c>
      <c r="M24" s="21">
        <f t="shared" si="15"/>
        <v>-70</v>
      </c>
      <c r="N24" s="23">
        <f t="shared" si="16"/>
        <v>99.710743801652896</v>
      </c>
    </row>
    <row r="25" spans="1:14" ht="13.5" customHeight="1" x14ac:dyDescent="0.2">
      <c r="A25" s="32">
        <f t="shared" si="17"/>
        <v>19</v>
      </c>
      <c r="B25" s="20" t="s">
        <v>16</v>
      </c>
      <c r="C25" s="21">
        <v>48000</v>
      </c>
      <c r="D25" s="21">
        <v>50899</v>
      </c>
      <c r="E25" s="21">
        <f t="shared" si="11"/>
        <v>2899</v>
      </c>
      <c r="F25" s="23">
        <f t="shared" si="12"/>
        <v>106.03958333333334</v>
      </c>
      <c r="G25" s="21">
        <v>48000</v>
      </c>
      <c r="H25" s="21">
        <v>50899</v>
      </c>
      <c r="I25" s="21">
        <f t="shared" si="13"/>
        <v>2899</v>
      </c>
      <c r="J25" s="23">
        <f t="shared" si="14"/>
        <v>106.03958333333334</v>
      </c>
      <c r="K25" s="21">
        <v>82000</v>
      </c>
      <c r="L25" s="21">
        <v>87860</v>
      </c>
      <c r="M25" s="21">
        <f t="shared" si="15"/>
        <v>5860</v>
      </c>
      <c r="N25" s="23">
        <f t="shared" si="16"/>
        <v>107.14634146341463</v>
      </c>
    </row>
    <row r="26" spans="1:14" ht="13.5" customHeight="1" x14ac:dyDescent="0.2">
      <c r="A26" s="32">
        <f t="shared" si="17"/>
        <v>20</v>
      </c>
      <c r="B26" s="20" t="s">
        <v>17</v>
      </c>
      <c r="C26" s="21">
        <v>19200</v>
      </c>
      <c r="D26" s="21">
        <v>19833</v>
      </c>
      <c r="E26" s="21">
        <f t="shared" si="11"/>
        <v>633</v>
      </c>
      <c r="F26" s="23">
        <f t="shared" si="12"/>
        <v>103.296875</v>
      </c>
      <c r="G26" s="21">
        <v>19200</v>
      </c>
      <c r="H26" s="21">
        <v>19833</v>
      </c>
      <c r="I26" s="21">
        <f t="shared" si="13"/>
        <v>633</v>
      </c>
      <c r="J26" s="23">
        <f t="shared" si="14"/>
        <v>103.296875</v>
      </c>
      <c r="K26" s="21">
        <v>27000</v>
      </c>
      <c r="L26" s="21">
        <v>28737</v>
      </c>
      <c r="M26" s="21">
        <f t="shared" si="15"/>
        <v>1737</v>
      </c>
      <c r="N26" s="23">
        <f t="shared" si="16"/>
        <v>106.43333333333334</v>
      </c>
    </row>
    <row r="27" spans="1:14" ht="13.5" customHeight="1" x14ac:dyDescent="0.2">
      <c r="A27" s="32">
        <f t="shared" si="17"/>
        <v>21</v>
      </c>
      <c r="B27" s="20" t="s">
        <v>18</v>
      </c>
      <c r="C27" s="21">
        <v>48000</v>
      </c>
      <c r="D27" s="21">
        <v>55667</v>
      </c>
      <c r="E27" s="21">
        <f t="shared" si="11"/>
        <v>7667</v>
      </c>
      <c r="F27" s="23">
        <f t="shared" si="12"/>
        <v>115.97291666666666</v>
      </c>
      <c r="G27" s="21">
        <v>48000</v>
      </c>
      <c r="H27" s="21">
        <v>55667</v>
      </c>
      <c r="I27" s="21">
        <f t="shared" si="13"/>
        <v>7667</v>
      </c>
      <c r="J27" s="23">
        <f t="shared" si="14"/>
        <v>115.97291666666666</v>
      </c>
      <c r="K27" s="21">
        <v>52600</v>
      </c>
      <c r="L27" s="21">
        <v>58151</v>
      </c>
      <c r="M27" s="21">
        <f t="shared" si="15"/>
        <v>5551</v>
      </c>
      <c r="N27" s="23">
        <f t="shared" si="16"/>
        <v>110.5532319391635</v>
      </c>
    </row>
    <row r="28" spans="1:14" ht="13.5" customHeight="1" x14ac:dyDescent="0.2">
      <c r="A28" s="32">
        <f t="shared" si="17"/>
        <v>22</v>
      </c>
      <c r="B28" s="20" t="s">
        <v>79</v>
      </c>
      <c r="C28" s="21">
        <v>37500</v>
      </c>
      <c r="D28" s="21">
        <v>40409</v>
      </c>
      <c r="E28" s="21">
        <f t="shared" si="11"/>
        <v>2909</v>
      </c>
      <c r="F28" s="23">
        <f t="shared" si="12"/>
        <v>107.75733333333334</v>
      </c>
      <c r="G28" s="21">
        <v>37500</v>
      </c>
      <c r="H28" s="21">
        <v>40409</v>
      </c>
      <c r="I28" s="21">
        <f t="shared" si="13"/>
        <v>2909</v>
      </c>
      <c r="J28" s="23">
        <f t="shared" si="14"/>
        <v>107.75733333333334</v>
      </c>
      <c r="K28" s="21">
        <v>90000</v>
      </c>
      <c r="L28" s="21">
        <v>72163</v>
      </c>
      <c r="M28" s="21">
        <f t="shared" si="15"/>
        <v>-17837</v>
      </c>
      <c r="N28" s="23">
        <f t="shared" si="16"/>
        <v>80.181111111111107</v>
      </c>
    </row>
    <row r="29" spans="1:14" ht="12" customHeight="1" x14ac:dyDescent="0.2">
      <c r="A29" s="32">
        <f t="shared" si="17"/>
        <v>23</v>
      </c>
      <c r="B29" s="20" t="s">
        <v>19</v>
      </c>
      <c r="C29" s="21">
        <v>80700</v>
      </c>
      <c r="D29" s="21">
        <v>84504</v>
      </c>
      <c r="E29" s="21">
        <f t="shared" si="11"/>
        <v>3804</v>
      </c>
      <c r="F29" s="23">
        <f t="shared" si="12"/>
        <v>104.71375464684014</v>
      </c>
      <c r="G29" s="21">
        <v>80700</v>
      </c>
      <c r="H29" s="21">
        <v>84504</v>
      </c>
      <c r="I29" s="21">
        <f t="shared" si="13"/>
        <v>3804</v>
      </c>
      <c r="J29" s="23">
        <f t="shared" si="14"/>
        <v>104.71375464684014</v>
      </c>
      <c r="K29" s="21">
        <v>169100</v>
      </c>
      <c r="L29" s="21">
        <v>140716</v>
      </c>
      <c r="M29" s="21">
        <f t="shared" si="15"/>
        <v>-28384</v>
      </c>
      <c r="N29" s="23">
        <f t="shared" si="16"/>
        <v>83.214665878178593</v>
      </c>
    </row>
    <row r="30" spans="1:14" ht="14.25" customHeight="1" x14ac:dyDescent="0.2">
      <c r="A30" s="32">
        <f t="shared" si="17"/>
        <v>24</v>
      </c>
      <c r="B30" s="20" t="s">
        <v>20</v>
      </c>
      <c r="C30" s="21">
        <v>38500</v>
      </c>
      <c r="D30" s="21">
        <v>40800</v>
      </c>
      <c r="E30" s="21">
        <f t="shared" si="11"/>
        <v>2300</v>
      </c>
      <c r="F30" s="23">
        <f t="shared" si="12"/>
        <v>105.97402597402598</v>
      </c>
      <c r="G30" s="21">
        <v>38500</v>
      </c>
      <c r="H30" s="21">
        <v>40800</v>
      </c>
      <c r="I30" s="21">
        <f t="shared" si="13"/>
        <v>2300</v>
      </c>
      <c r="J30" s="23">
        <f t="shared" si="14"/>
        <v>105.97402597402598</v>
      </c>
      <c r="K30" s="21">
        <v>108200</v>
      </c>
      <c r="L30" s="21">
        <v>88059</v>
      </c>
      <c r="M30" s="21">
        <f t="shared" si="15"/>
        <v>-20141</v>
      </c>
      <c r="N30" s="23">
        <f t="shared" si="16"/>
        <v>81.385397412199637</v>
      </c>
    </row>
    <row r="31" spans="1:14" ht="15" customHeight="1" x14ac:dyDescent="0.2">
      <c r="A31" s="32">
        <f t="shared" si="17"/>
        <v>25</v>
      </c>
      <c r="B31" s="20" t="s">
        <v>21</v>
      </c>
      <c r="C31" s="21">
        <v>10000</v>
      </c>
      <c r="D31" s="21">
        <v>11729</v>
      </c>
      <c r="E31" s="21">
        <f t="shared" si="11"/>
        <v>1729</v>
      </c>
      <c r="F31" s="23">
        <f t="shared" si="12"/>
        <v>117.29</v>
      </c>
      <c r="G31" s="21">
        <v>10000</v>
      </c>
      <c r="H31" s="21">
        <v>11729</v>
      </c>
      <c r="I31" s="21">
        <f t="shared" si="13"/>
        <v>1729</v>
      </c>
      <c r="J31" s="23">
        <f t="shared" si="14"/>
        <v>117.29</v>
      </c>
      <c r="K31" s="21">
        <v>25800</v>
      </c>
      <c r="L31" s="21">
        <v>26203</v>
      </c>
      <c r="M31" s="21">
        <f t="shared" si="15"/>
        <v>403</v>
      </c>
      <c r="N31" s="23">
        <f t="shared" si="16"/>
        <v>101.56201550387597</v>
      </c>
    </row>
    <row r="32" spans="1:14" ht="13.5" customHeight="1" x14ac:dyDescent="0.2">
      <c r="A32" s="32">
        <v>26</v>
      </c>
      <c r="B32" s="20" t="s">
        <v>22</v>
      </c>
      <c r="C32" s="21">
        <v>200000</v>
      </c>
      <c r="D32" s="21">
        <v>213214</v>
      </c>
      <c r="E32" s="21">
        <f t="shared" ref="E32" si="18">D32-C32</f>
        <v>13214</v>
      </c>
      <c r="F32" s="23">
        <f t="shared" ref="F32" si="19">D32*100/C32</f>
        <v>106.607</v>
      </c>
      <c r="G32" s="21">
        <v>200000</v>
      </c>
      <c r="H32" s="21">
        <v>213214</v>
      </c>
      <c r="I32" s="21">
        <f t="shared" ref="I32" si="20">H32-G32</f>
        <v>13214</v>
      </c>
      <c r="J32" s="23">
        <f t="shared" ref="J32" si="21">H32*100/G32</f>
        <v>106.607</v>
      </c>
      <c r="K32" s="21">
        <v>309200</v>
      </c>
      <c r="L32" s="33">
        <v>285486</v>
      </c>
      <c r="M32" s="21">
        <f t="shared" ref="M32" si="22">L32-K32</f>
        <v>-23714</v>
      </c>
      <c r="N32" s="23">
        <f t="shared" ref="N32" si="23">L32*100/K32</f>
        <v>92.330530401034935</v>
      </c>
    </row>
    <row r="33" spans="1:14" ht="13.5" customHeight="1" x14ac:dyDescent="0.2">
      <c r="A33" s="32">
        <f>A32+1</f>
        <v>27</v>
      </c>
      <c r="B33" s="20" t="s">
        <v>23</v>
      </c>
      <c r="C33" s="21">
        <v>101500</v>
      </c>
      <c r="D33" s="21">
        <v>106310</v>
      </c>
      <c r="E33" s="21">
        <f t="shared" ref="E33:E75" si="24">D33-C33</f>
        <v>4810</v>
      </c>
      <c r="F33" s="23">
        <f t="shared" ref="F33:F75" si="25">D33*100/C33</f>
        <v>104.73891625615764</v>
      </c>
      <c r="G33" s="21">
        <v>101500</v>
      </c>
      <c r="H33" s="21">
        <v>106310</v>
      </c>
      <c r="I33" s="21">
        <f t="shared" ref="I33:I38" si="26">H33-G33</f>
        <v>4810</v>
      </c>
      <c r="J33" s="23">
        <f t="shared" ref="J33:J38" si="27">H33*100/G33</f>
        <v>104.73891625615764</v>
      </c>
      <c r="K33" s="21">
        <v>252200</v>
      </c>
      <c r="L33" s="21">
        <v>166043</v>
      </c>
      <c r="M33" s="21">
        <f t="shared" ref="M33:M71" si="28">L33-K33</f>
        <v>-86157</v>
      </c>
      <c r="N33" s="23">
        <f t="shared" ref="N33:N71" si="29">L33*100/K33</f>
        <v>65.837827121332282</v>
      </c>
    </row>
    <row r="34" spans="1:14" ht="13.5" customHeight="1" x14ac:dyDescent="0.2">
      <c r="A34" s="32">
        <f>A33+1</f>
        <v>28</v>
      </c>
      <c r="B34" s="20" t="s">
        <v>24</v>
      </c>
      <c r="C34" s="21">
        <v>95000</v>
      </c>
      <c r="D34" s="21">
        <v>97021</v>
      </c>
      <c r="E34" s="21">
        <f t="shared" si="24"/>
        <v>2021</v>
      </c>
      <c r="F34" s="23">
        <f t="shared" si="25"/>
        <v>102.12736842105264</v>
      </c>
      <c r="G34" s="21">
        <v>95000</v>
      </c>
      <c r="H34" s="21">
        <v>97021</v>
      </c>
      <c r="I34" s="21">
        <f t="shared" si="26"/>
        <v>2021</v>
      </c>
      <c r="J34" s="23">
        <f t="shared" si="27"/>
        <v>102.12736842105264</v>
      </c>
      <c r="K34" s="21">
        <v>200000</v>
      </c>
      <c r="L34" s="21">
        <v>204572</v>
      </c>
      <c r="M34" s="21">
        <f t="shared" si="28"/>
        <v>4572</v>
      </c>
      <c r="N34" s="23">
        <f t="shared" si="29"/>
        <v>102.286</v>
      </c>
    </row>
    <row r="35" spans="1:14" ht="13.5" customHeight="1" x14ac:dyDescent="0.2">
      <c r="A35" s="32">
        <f t="shared" ref="A35:A75" si="30">A34+1</f>
        <v>29</v>
      </c>
      <c r="B35" s="20" t="s">
        <v>25</v>
      </c>
      <c r="C35" s="21">
        <v>64200</v>
      </c>
      <c r="D35" s="21">
        <v>71800</v>
      </c>
      <c r="E35" s="21">
        <f t="shared" si="24"/>
        <v>7600</v>
      </c>
      <c r="F35" s="23">
        <f t="shared" si="25"/>
        <v>111.8380062305296</v>
      </c>
      <c r="G35" s="21">
        <v>64200</v>
      </c>
      <c r="H35" s="21">
        <v>71800</v>
      </c>
      <c r="I35" s="21">
        <f t="shared" si="26"/>
        <v>7600</v>
      </c>
      <c r="J35" s="23">
        <f t="shared" si="27"/>
        <v>111.8380062305296</v>
      </c>
      <c r="K35" s="21">
        <v>167300</v>
      </c>
      <c r="L35" s="21">
        <v>139631</v>
      </c>
      <c r="M35" s="21">
        <f t="shared" si="28"/>
        <v>-27669</v>
      </c>
      <c r="N35" s="23">
        <f t="shared" si="29"/>
        <v>83.461446503287505</v>
      </c>
    </row>
    <row r="36" spans="1:14" ht="13.5" customHeight="1" x14ac:dyDescent="0.2">
      <c r="A36" s="32">
        <f t="shared" si="30"/>
        <v>30</v>
      </c>
      <c r="B36" s="20" t="s">
        <v>26</v>
      </c>
      <c r="C36" s="21">
        <v>86000</v>
      </c>
      <c r="D36" s="21">
        <v>92614</v>
      </c>
      <c r="E36" s="21">
        <f t="shared" si="24"/>
        <v>6614</v>
      </c>
      <c r="F36" s="23">
        <f t="shared" si="25"/>
        <v>107.6906976744186</v>
      </c>
      <c r="G36" s="21">
        <v>86000</v>
      </c>
      <c r="H36" s="24">
        <v>92614</v>
      </c>
      <c r="I36" s="21">
        <f t="shared" si="26"/>
        <v>6614</v>
      </c>
      <c r="J36" s="23">
        <f t="shared" si="27"/>
        <v>107.6906976744186</v>
      </c>
      <c r="K36" s="21">
        <v>185200</v>
      </c>
      <c r="L36" s="24">
        <v>154176</v>
      </c>
      <c r="M36" s="21">
        <f t="shared" si="28"/>
        <v>-31024</v>
      </c>
      <c r="N36" s="23">
        <f t="shared" si="29"/>
        <v>83.248380129589634</v>
      </c>
    </row>
    <row r="37" spans="1:14" ht="13.5" customHeight="1" x14ac:dyDescent="0.2">
      <c r="A37" s="32">
        <f t="shared" si="30"/>
        <v>31</v>
      </c>
      <c r="B37" s="20" t="s">
        <v>27</v>
      </c>
      <c r="C37" s="21">
        <v>50000</v>
      </c>
      <c r="D37" s="21">
        <v>52323</v>
      </c>
      <c r="E37" s="21">
        <f t="shared" si="24"/>
        <v>2323</v>
      </c>
      <c r="F37" s="23">
        <f t="shared" si="25"/>
        <v>104.646</v>
      </c>
      <c r="G37" s="21">
        <v>50000</v>
      </c>
      <c r="H37" s="24">
        <v>52323</v>
      </c>
      <c r="I37" s="21">
        <f t="shared" si="26"/>
        <v>2323</v>
      </c>
      <c r="J37" s="23">
        <f t="shared" si="27"/>
        <v>104.646</v>
      </c>
      <c r="K37" s="21">
        <v>72500</v>
      </c>
      <c r="L37" s="24">
        <v>83710</v>
      </c>
      <c r="M37" s="21">
        <f t="shared" si="28"/>
        <v>11210</v>
      </c>
      <c r="N37" s="23">
        <f t="shared" si="29"/>
        <v>115.46206896551725</v>
      </c>
    </row>
    <row r="38" spans="1:14" ht="13.5" customHeight="1" x14ac:dyDescent="0.2">
      <c r="A38" s="32">
        <f t="shared" si="30"/>
        <v>32</v>
      </c>
      <c r="B38" s="20" t="s">
        <v>28</v>
      </c>
      <c r="C38" s="21">
        <v>29800</v>
      </c>
      <c r="D38" s="21">
        <v>31605</v>
      </c>
      <c r="E38" s="21">
        <f t="shared" si="24"/>
        <v>1805</v>
      </c>
      <c r="F38" s="23">
        <f t="shared" si="25"/>
        <v>106.05704697986577</v>
      </c>
      <c r="G38" s="21">
        <v>29800</v>
      </c>
      <c r="H38" s="21">
        <v>31359</v>
      </c>
      <c r="I38" s="21">
        <f t="shared" si="26"/>
        <v>1559</v>
      </c>
      <c r="J38" s="23">
        <f t="shared" si="27"/>
        <v>105.23154362416108</v>
      </c>
      <c r="K38" s="21">
        <v>65000</v>
      </c>
      <c r="L38" s="21">
        <v>53408</v>
      </c>
      <c r="M38" s="21">
        <f t="shared" si="28"/>
        <v>-11592</v>
      </c>
      <c r="N38" s="23">
        <f t="shared" si="29"/>
        <v>82.166153846153847</v>
      </c>
    </row>
    <row r="39" spans="1:14" ht="13.5" customHeight="1" x14ac:dyDescent="0.2">
      <c r="A39" s="32">
        <f t="shared" si="30"/>
        <v>33</v>
      </c>
      <c r="B39" s="20" t="s">
        <v>29</v>
      </c>
      <c r="C39" s="21">
        <v>33500</v>
      </c>
      <c r="D39" s="21">
        <v>37194</v>
      </c>
      <c r="E39" s="21">
        <f t="shared" si="24"/>
        <v>3694</v>
      </c>
      <c r="F39" s="23">
        <f t="shared" si="25"/>
        <v>111.02686567164179</v>
      </c>
      <c r="G39" s="21">
        <v>33500</v>
      </c>
      <c r="H39" s="21">
        <v>37194</v>
      </c>
      <c r="I39" s="21">
        <f t="shared" ref="I39:I70" si="31">H39-G39</f>
        <v>3694</v>
      </c>
      <c r="J39" s="23">
        <f t="shared" ref="J39:J70" si="32">H39*100/G39</f>
        <v>111.02686567164179</v>
      </c>
      <c r="K39" s="21">
        <v>61000</v>
      </c>
      <c r="L39" s="21">
        <v>64034</v>
      </c>
      <c r="M39" s="21">
        <f t="shared" si="28"/>
        <v>3034</v>
      </c>
      <c r="N39" s="23">
        <f t="shared" si="29"/>
        <v>104.97377049180328</v>
      </c>
    </row>
    <row r="40" spans="1:14" ht="13.5" customHeight="1" x14ac:dyDescent="0.2">
      <c r="A40" s="32">
        <f t="shared" si="30"/>
        <v>34</v>
      </c>
      <c r="B40" s="20" t="s">
        <v>30</v>
      </c>
      <c r="C40" s="21">
        <v>34000</v>
      </c>
      <c r="D40" s="21">
        <v>36157</v>
      </c>
      <c r="E40" s="21">
        <f t="shared" si="24"/>
        <v>2157</v>
      </c>
      <c r="F40" s="23">
        <f t="shared" si="25"/>
        <v>106.34411764705882</v>
      </c>
      <c r="G40" s="21">
        <v>34000</v>
      </c>
      <c r="H40" s="21">
        <v>36157</v>
      </c>
      <c r="I40" s="21">
        <f t="shared" si="31"/>
        <v>2157</v>
      </c>
      <c r="J40" s="23">
        <f t="shared" si="32"/>
        <v>106.34411764705882</v>
      </c>
      <c r="K40" s="21">
        <v>66600</v>
      </c>
      <c r="L40" s="21">
        <v>53852</v>
      </c>
      <c r="M40" s="21">
        <f t="shared" si="28"/>
        <v>-12748</v>
      </c>
      <c r="N40" s="23">
        <f t="shared" si="29"/>
        <v>80.858858858858852</v>
      </c>
    </row>
    <row r="41" spans="1:14" ht="13.5" customHeight="1" x14ac:dyDescent="0.2">
      <c r="A41" s="32">
        <f t="shared" si="30"/>
        <v>35</v>
      </c>
      <c r="B41" s="20" t="s">
        <v>31</v>
      </c>
      <c r="C41" s="21">
        <v>50000</v>
      </c>
      <c r="D41" s="21">
        <v>52281</v>
      </c>
      <c r="E41" s="21">
        <f t="shared" si="24"/>
        <v>2281</v>
      </c>
      <c r="F41" s="23">
        <f t="shared" si="25"/>
        <v>104.562</v>
      </c>
      <c r="G41" s="21">
        <v>50000</v>
      </c>
      <c r="H41" s="21">
        <v>52281</v>
      </c>
      <c r="I41" s="21">
        <f t="shared" si="31"/>
        <v>2281</v>
      </c>
      <c r="J41" s="23">
        <f t="shared" si="32"/>
        <v>104.562</v>
      </c>
      <c r="K41" s="21">
        <v>75000</v>
      </c>
      <c r="L41" s="21">
        <v>87049</v>
      </c>
      <c r="M41" s="21">
        <f t="shared" si="28"/>
        <v>12049</v>
      </c>
      <c r="N41" s="23">
        <f t="shared" si="29"/>
        <v>116.06533333333333</v>
      </c>
    </row>
    <row r="42" spans="1:14" ht="13.5" customHeight="1" x14ac:dyDescent="0.2">
      <c r="A42" s="32">
        <f t="shared" si="30"/>
        <v>36</v>
      </c>
      <c r="B42" s="20" t="s">
        <v>32</v>
      </c>
      <c r="C42" s="21">
        <v>39000</v>
      </c>
      <c r="D42" s="21">
        <v>42294</v>
      </c>
      <c r="E42" s="21">
        <f t="shared" si="24"/>
        <v>3294</v>
      </c>
      <c r="F42" s="23">
        <f t="shared" si="25"/>
        <v>108.44615384615385</v>
      </c>
      <c r="G42" s="21">
        <v>39000</v>
      </c>
      <c r="H42" s="21">
        <v>42294</v>
      </c>
      <c r="I42" s="21">
        <f t="shared" si="31"/>
        <v>3294</v>
      </c>
      <c r="J42" s="23">
        <f t="shared" si="32"/>
        <v>108.44615384615385</v>
      </c>
      <c r="K42" s="21">
        <v>93000</v>
      </c>
      <c r="L42" s="21">
        <v>96402</v>
      </c>
      <c r="M42" s="21">
        <f t="shared" si="28"/>
        <v>3402</v>
      </c>
      <c r="N42" s="23">
        <f t="shared" si="29"/>
        <v>103.65806451612903</v>
      </c>
    </row>
    <row r="43" spans="1:14" ht="13.5" customHeight="1" x14ac:dyDescent="0.2">
      <c r="A43" s="32">
        <f t="shared" si="30"/>
        <v>37</v>
      </c>
      <c r="B43" s="20" t="s">
        <v>33</v>
      </c>
      <c r="C43" s="21">
        <v>46200</v>
      </c>
      <c r="D43" s="21">
        <v>48569</v>
      </c>
      <c r="E43" s="21">
        <f t="shared" si="24"/>
        <v>2369</v>
      </c>
      <c r="F43" s="23">
        <f t="shared" si="25"/>
        <v>105.12770562770562</v>
      </c>
      <c r="G43" s="21">
        <v>46200</v>
      </c>
      <c r="H43" s="21">
        <v>48569</v>
      </c>
      <c r="I43" s="21">
        <f t="shared" si="31"/>
        <v>2369</v>
      </c>
      <c r="J43" s="23">
        <f t="shared" si="32"/>
        <v>105.12770562770562</v>
      </c>
      <c r="K43" s="21">
        <v>73800</v>
      </c>
      <c r="L43" s="21">
        <v>77492</v>
      </c>
      <c r="M43" s="21">
        <f t="shared" si="28"/>
        <v>3692</v>
      </c>
      <c r="N43" s="23">
        <f t="shared" si="29"/>
        <v>105.00271002710028</v>
      </c>
    </row>
    <row r="44" spans="1:14" ht="13.5" customHeight="1" x14ac:dyDescent="0.2">
      <c r="A44" s="32">
        <f t="shared" si="30"/>
        <v>38</v>
      </c>
      <c r="B44" s="20" t="s">
        <v>34</v>
      </c>
      <c r="C44" s="21">
        <v>76500</v>
      </c>
      <c r="D44" s="21">
        <v>83845</v>
      </c>
      <c r="E44" s="21">
        <f t="shared" si="24"/>
        <v>7345</v>
      </c>
      <c r="F44" s="23">
        <f t="shared" si="25"/>
        <v>109.60130718954248</v>
      </c>
      <c r="G44" s="21">
        <v>76500</v>
      </c>
      <c r="H44" s="21">
        <v>83845</v>
      </c>
      <c r="I44" s="21">
        <f t="shared" si="31"/>
        <v>7345</v>
      </c>
      <c r="J44" s="23">
        <f t="shared" si="32"/>
        <v>109.60130718954248</v>
      </c>
      <c r="K44" s="21">
        <v>160700</v>
      </c>
      <c r="L44" s="21">
        <v>134696</v>
      </c>
      <c r="M44" s="21">
        <f t="shared" si="28"/>
        <v>-26004</v>
      </c>
      <c r="N44" s="23">
        <f t="shared" si="29"/>
        <v>83.818294959551963</v>
      </c>
    </row>
    <row r="45" spans="1:14" ht="13.5" customHeight="1" x14ac:dyDescent="0.2">
      <c r="A45" s="32">
        <f t="shared" si="30"/>
        <v>39</v>
      </c>
      <c r="B45" s="20" t="s">
        <v>35</v>
      </c>
      <c r="C45" s="21">
        <v>37500</v>
      </c>
      <c r="D45" s="21">
        <v>41398</v>
      </c>
      <c r="E45" s="21">
        <f t="shared" si="24"/>
        <v>3898</v>
      </c>
      <c r="F45" s="23">
        <f t="shared" si="25"/>
        <v>110.39466666666667</v>
      </c>
      <c r="G45" s="21">
        <v>37500</v>
      </c>
      <c r="H45" s="21">
        <v>41398</v>
      </c>
      <c r="I45" s="21">
        <f t="shared" si="31"/>
        <v>3898</v>
      </c>
      <c r="J45" s="23">
        <f t="shared" si="32"/>
        <v>110.39466666666667</v>
      </c>
      <c r="K45" s="21">
        <v>57400</v>
      </c>
      <c r="L45" s="21">
        <v>68823</v>
      </c>
      <c r="M45" s="21">
        <f t="shared" si="28"/>
        <v>11423</v>
      </c>
      <c r="N45" s="23">
        <f t="shared" si="29"/>
        <v>119.9006968641115</v>
      </c>
    </row>
    <row r="46" spans="1:14" ht="13.5" customHeight="1" x14ac:dyDescent="0.2">
      <c r="A46" s="32">
        <f t="shared" si="30"/>
        <v>40</v>
      </c>
      <c r="B46" s="20" t="s">
        <v>36</v>
      </c>
      <c r="C46" s="21">
        <v>69250</v>
      </c>
      <c r="D46" s="21">
        <v>82154</v>
      </c>
      <c r="E46" s="21">
        <f t="shared" si="24"/>
        <v>12904</v>
      </c>
      <c r="F46" s="23">
        <f t="shared" si="25"/>
        <v>118.63393501805054</v>
      </c>
      <c r="G46" s="21">
        <v>69250</v>
      </c>
      <c r="H46" s="21">
        <v>82154</v>
      </c>
      <c r="I46" s="21">
        <f t="shared" si="31"/>
        <v>12904</v>
      </c>
      <c r="J46" s="23">
        <f t="shared" si="32"/>
        <v>118.63393501805054</v>
      </c>
      <c r="K46" s="21">
        <v>100000</v>
      </c>
      <c r="L46" s="21">
        <v>121859</v>
      </c>
      <c r="M46" s="21">
        <f t="shared" si="28"/>
        <v>21859</v>
      </c>
      <c r="N46" s="23">
        <f t="shared" si="29"/>
        <v>121.85899999999999</v>
      </c>
    </row>
    <row r="47" spans="1:14" ht="13.5" customHeight="1" x14ac:dyDescent="0.2">
      <c r="A47" s="32">
        <f t="shared" si="30"/>
        <v>41</v>
      </c>
      <c r="B47" s="20" t="s">
        <v>37</v>
      </c>
      <c r="C47" s="21">
        <v>33800</v>
      </c>
      <c r="D47" s="21">
        <v>35664</v>
      </c>
      <c r="E47" s="21">
        <f t="shared" si="24"/>
        <v>1864</v>
      </c>
      <c r="F47" s="23">
        <f t="shared" si="25"/>
        <v>105.51479289940828</v>
      </c>
      <c r="G47" s="21">
        <v>33800</v>
      </c>
      <c r="H47" s="21">
        <v>35664</v>
      </c>
      <c r="I47" s="21">
        <f t="shared" si="31"/>
        <v>1864</v>
      </c>
      <c r="J47" s="23">
        <f t="shared" si="32"/>
        <v>105.51479289940828</v>
      </c>
      <c r="K47" s="21">
        <v>55000</v>
      </c>
      <c r="L47" s="21">
        <v>59349</v>
      </c>
      <c r="M47" s="21">
        <f t="shared" si="28"/>
        <v>4349</v>
      </c>
      <c r="N47" s="23">
        <f t="shared" si="29"/>
        <v>107.90727272727273</v>
      </c>
    </row>
    <row r="48" spans="1:14" ht="13.5" customHeight="1" x14ac:dyDescent="0.2">
      <c r="A48" s="32">
        <f t="shared" si="30"/>
        <v>42</v>
      </c>
      <c r="B48" s="20" t="s">
        <v>38</v>
      </c>
      <c r="C48" s="21">
        <v>93815</v>
      </c>
      <c r="D48" s="21">
        <v>95704</v>
      </c>
      <c r="E48" s="21">
        <f t="shared" si="24"/>
        <v>1889</v>
      </c>
      <c r="F48" s="23">
        <f t="shared" si="25"/>
        <v>102.01353728081864</v>
      </c>
      <c r="G48" s="21">
        <v>93815</v>
      </c>
      <c r="H48" s="21">
        <v>95704</v>
      </c>
      <c r="I48" s="21">
        <f t="shared" si="31"/>
        <v>1889</v>
      </c>
      <c r="J48" s="23">
        <f t="shared" si="32"/>
        <v>102.01353728081864</v>
      </c>
      <c r="K48" s="21">
        <v>185500</v>
      </c>
      <c r="L48" s="21">
        <v>189267</v>
      </c>
      <c r="M48" s="21">
        <f t="shared" si="28"/>
        <v>3767</v>
      </c>
      <c r="N48" s="23">
        <f t="shared" si="29"/>
        <v>102.03072776280324</v>
      </c>
    </row>
    <row r="49" spans="1:14" ht="13.5" customHeight="1" x14ac:dyDescent="0.2">
      <c r="A49" s="32">
        <f t="shared" si="30"/>
        <v>43</v>
      </c>
      <c r="B49" s="20" t="s">
        <v>39</v>
      </c>
      <c r="C49" s="21">
        <v>35450</v>
      </c>
      <c r="D49" s="21">
        <v>36331</v>
      </c>
      <c r="E49" s="21">
        <f t="shared" si="24"/>
        <v>881</v>
      </c>
      <c r="F49" s="23">
        <f t="shared" si="25"/>
        <v>102.4851904090268</v>
      </c>
      <c r="G49" s="21">
        <v>35450</v>
      </c>
      <c r="H49" s="24">
        <v>36331</v>
      </c>
      <c r="I49" s="21">
        <f t="shared" si="31"/>
        <v>881</v>
      </c>
      <c r="J49" s="23">
        <f t="shared" si="32"/>
        <v>102.4851904090268</v>
      </c>
      <c r="K49" s="21">
        <v>56000</v>
      </c>
      <c r="L49" s="24">
        <v>58242</v>
      </c>
      <c r="M49" s="21">
        <f t="shared" si="28"/>
        <v>2242</v>
      </c>
      <c r="N49" s="23">
        <f t="shared" si="29"/>
        <v>104.00357142857143</v>
      </c>
    </row>
    <row r="50" spans="1:14" ht="13.5" customHeight="1" x14ac:dyDescent="0.2">
      <c r="A50" s="32">
        <f t="shared" si="30"/>
        <v>44</v>
      </c>
      <c r="B50" s="20" t="s">
        <v>40</v>
      </c>
      <c r="C50" s="21">
        <v>35800</v>
      </c>
      <c r="D50" s="21">
        <v>38197</v>
      </c>
      <c r="E50" s="21">
        <f t="shared" si="24"/>
        <v>2397</v>
      </c>
      <c r="F50" s="23">
        <f t="shared" si="25"/>
        <v>106.69553072625699</v>
      </c>
      <c r="G50" s="21">
        <v>35800</v>
      </c>
      <c r="H50" s="21">
        <v>38197</v>
      </c>
      <c r="I50" s="21">
        <f t="shared" si="31"/>
        <v>2397</v>
      </c>
      <c r="J50" s="23">
        <f t="shared" si="32"/>
        <v>106.69553072625699</v>
      </c>
      <c r="K50" s="21">
        <v>65800</v>
      </c>
      <c r="L50" s="21">
        <v>75060</v>
      </c>
      <c r="M50" s="21">
        <f t="shared" si="28"/>
        <v>9260</v>
      </c>
      <c r="N50" s="23">
        <f t="shared" si="29"/>
        <v>114.07294832826747</v>
      </c>
    </row>
    <row r="51" spans="1:14" ht="13.5" customHeight="1" x14ac:dyDescent="0.2">
      <c r="A51" s="32">
        <f t="shared" si="30"/>
        <v>45</v>
      </c>
      <c r="B51" s="20" t="s">
        <v>41</v>
      </c>
      <c r="C51" s="21">
        <v>87900</v>
      </c>
      <c r="D51" s="21">
        <v>95994</v>
      </c>
      <c r="E51" s="21">
        <f t="shared" si="24"/>
        <v>8094</v>
      </c>
      <c r="F51" s="23">
        <f t="shared" si="25"/>
        <v>109.20819112627986</v>
      </c>
      <c r="G51" s="21">
        <v>87900</v>
      </c>
      <c r="H51" s="21">
        <v>95994</v>
      </c>
      <c r="I51" s="21">
        <f t="shared" si="31"/>
        <v>8094</v>
      </c>
      <c r="J51" s="23">
        <f t="shared" si="32"/>
        <v>109.20819112627986</v>
      </c>
      <c r="K51" s="21">
        <v>228700</v>
      </c>
      <c r="L51" s="21">
        <v>197734</v>
      </c>
      <c r="M51" s="21">
        <f t="shared" si="28"/>
        <v>-30966</v>
      </c>
      <c r="N51" s="23">
        <f t="shared" si="29"/>
        <v>86.459991254919103</v>
      </c>
    </row>
    <row r="52" spans="1:14" ht="13.5" customHeight="1" x14ac:dyDescent="0.2">
      <c r="A52" s="32">
        <f t="shared" si="30"/>
        <v>46</v>
      </c>
      <c r="B52" s="20" t="s">
        <v>42</v>
      </c>
      <c r="C52" s="21">
        <v>40200</v>
      </c>
      <c r="D52" s="21">
        <v>44789</v>
      </c>
      <c r="E52" s="21">
        <f t="shared" si="24"/>
        <v>4589</v>
      </c>
      <c r="F52" s="23">
        <f t="shared" si="25"/>
        <v>111.41542288557214</v>
      </c>
      <c r="G52" s="21">
        <v>40200</v>
      </c>
      <c r="H52" s="21">
        <v>44789</v>
      </c>
      <c r="I52" s="21">
        <f t="shared" si="31"/>
        <v>4589</v>
      </c>
      <c r="J52" s="23">
        <f t="shared" si="32"/>
        <v>111.41542288557214</v>
      </c>
      <c r="K52" s="21">
        <v>80000</v>
      </c>
      <c r="L52" s="21">
        <v>83366</v>
      </c>
      <c r="M52" s="21">
        <f t="shared" si="28"/>
        <v>3366</v>
      </c>
      <c r="N52" s="23">
        <f t="shared" si="29"/>
        <v>104.2075</v>
      </c>
    </row>
    <row r="53" spans="1:14" ht="13.5" customHeight="1" x14ac:dyDescent="0.2">
      <c r="A53" s="32">
        <f t="shared" si="30"/>
        <v>47</v>
      </c>
      <c r="B53" s="20" t="s">
        <v>43</v>
      </c>
      <c r="C53" s="21">
        <v>22500</v>
      </c>
      <c r="D53" s="21">
        <v>22571</v>
      </c>
      <c r="E53" s="21">
        <f t="shared" si="24"/>
        <v>71</v>
      </c>
      <c r="F53" s="23">
        <f t="shared" si="25"/>
        <v>100.31555555555556</v>
      </c>
      <c r="G53" s="21">
        <v>22500</v>
      </c>
      <c r="H53" s="21">
        <v>22571</v>
      </c>
      <c r="I53" s="21">
        <f t="shared" si="31"/>
        <v>71</v>
      </c>
      <c r="J53" s="23">
        <f t="shared" si="32"/>
        <v>100.31555555555556</v>
      </c>
      <c r="K53" s="21">
        <v>48300</v>
      </c>
      <c r="L53" s="21">
        <v>34216</v>
      </c>
      <c r="M53" s="21">
        <f t="shared" si="28"/>
        <v>-14084</v>
      </c>
      <c r="N53" s="23">
        <f t="shared" si="29"/>
        <v>70.840579710144922</v>
      </c>
    </row>
    <row r="54" spans="1:14" ht="13.5" customHeight="1" x14ac:dyDescent="0.2">
      <c r="A54" s="32">
        <f t="shared" si="30"/>
        <v>48</v>
      </c>
      <c r="B54" s="20" t="s">
        <v>44</v>
      </c>
      <c r="C54" s="21">
        <v>28000</v>
      </c>
      <c r="D54" s="21">
        <v>31166</v>
      </c>
      <c r="E54" s="21">
        <f t="shared" si="24"/>
        <v>3166</v>
      </c>
      <c r="F54" s="23">
        <f t="shared" si="25"/>
        <v>111.30714285714286</v>
      </c>
      <c r="G54" s="21">
        <v>28000</v>
      </c>
      <c r="H54" s="24">
        <v>31166</v>
      </c>
      <c r="I54" s="21">
        <f t="shared" si="31"/>
        <v>3166</v>
      </c>
      <c r="J54" s="23">
        <f t="shared" si="32"/>
        <v>111.30714285714286</v>
      </c>
      <c r="K54" s="21">
        <v>57000</v>
      </c>
      <c r="L54" s="24">
        <v>63040</v>
      </c>
      <c r="M54" s="21">
        <f t="shared" si="28"/>
        <v>6040</v>
      </c>
      <c r="N54" s="23">
        <f t="shared" si="29"/>
        <v>110.59649122807018</v>
      </c>
    </row>
    <row r="55" spans="1:14" ht="13.5" customHeight="1" x14ac:dyDescent="0.2">
      <c r="A55" s="32">
        <f t="shared" si="30"/>
        <v>49</v>
      </c>
      <c r="B55" s="20" t="s">
        <v>45</v>
      </c>
      <c r="C55" s="21">
        <v>36800</v>
      </c>
      <c r="D55" s="21">
        <v>39821</v>
      </c>
      <c r="E55" s="21">
        <f t="shared" si="24"/>
        <v>3021</v>
      </c>
      <c r="F55" s="23">
        <f t="shared" si="25"/>
        <v>108.20923913043478</v>
      </c>
      <c r="G55" s="21">
        <v>36800</v>
      </c>
      <c r="H55" s="21">
        <v>39821</v>
      </c>
      <c r="I55" s="21">
        <f t="shared" si="31"/>
        <v>3021</v>
      </c>
      <c r="J55" s="23">
        <f t="shared" si="32"/>
        <v>108.20923913043478</v>
      </c>
      <c r="K55" s="21">
        <v>62500</v>
      </c>
      <c r="L55" s="21">
        <v>71688</v>
      </c>
      <c r="M55" s="21">
        <f t="shared" si="28"/>
        <v>9188</v>
      </c>
      <c r="N55" s="23">
        <f t="shared" si="29"/>
        <v>114.7008</v>
      </c>
    </row>
    <row r="56" spans="1:14" ht="13.5" customHeight="1" x14ac:dyDescent="0.2">
      <c r="A56" s="32">
        <f t="shared" si="30"/>
        <v>50</v>
      </c>
      <c r="B56" s="20" t="s">
        <v>46</v>
      </c>
      <c r="C56" s="21">
        <v>52000</v>
      </c>
      <c r="D56" s="21">
        <v>57581</v>
      </c>
      <c r="E56" s="21">
        <f t="shared" si="24"/>
        <v>5581</v>
      </c>
      <c r="F56" s="23">
        <f t="shared" si="25"/>
        <v>110.7326923076923</v>
      </c>
      <c r="G56" s="21">
        <v>52000</v>
      </c>
      <c r="H56" s="21">
        <v>57581</v>
      </c>
      <c r="I56" s="21">
        <f t="shared" si="31"/>
        <v>5581</v>
      </c>
      <c r="J56" s="23">
        <f t="shared" si="32"/>
        <v>110.7326923076923</v>
      </c>
      <c r="K56" s="21">
        <v>82000</v>
      </c>
      <c r="L56" s="21">
        <v>83611</v>
      </c>
      <c r="M56" s="21">
        <f t="shared" si="28"/>
        <v>1611</v>
      </c>
      <c r="N56" s="23">
        <f t="shared" si="29"/>
        <v>101.96463414634147</v>
      </c>
    </row>
    <row r="57" spans="1:14" ht="13.5" customHeight="1" x14ac:dyDescent="0.2">
      <c r="A57" s="32">
        <f t="shared" si="30"/>
        <v>51</v>
      </c>
      <c r="B57" s="20" t="s">
        <v>47</v>
      </c>
      <c r="C57" s="21">
        <v>38700</v>
      </c>
      <c r="D57" s="21">
        <v>41887</v>
      </c>
      <c r="E57" s="21">
        <f t="shared" si="24"/>
        <v>3187</v>
      </c>
      <c r="F57" s="23">
        <f t="shared" si="25"/>
        <v>108.23514211886305</v>
      </c>
      <c r="G57" s="21">
        <v>38700</v>
      </c>
      <c r="H57" s="21">
        <v>41887</v>
      </c>
      <c r="I57" s="21">
        <f t="shared" si="31"/>
        <v>3187</v>
      </c>
      <c r="J57" s="23">
        <f t="shared" si="32"/>
        <v>108.23514211886305</v>
      </c>
      <c r="K57" s="21">
        <v>81800</v>
      </c>
      <c r="L57" s="21">
        <v>71461</v>
      </c>
      <c r="M57" s="21">
        <f t="shared" si="28"/>
        <v>-10339</v>
      </c>
      <c r="N57" s="23">
        <f t="shared" si="29"/>
        <v>87.360635696821518</v>
      </c>
    </row>
    <row r="58" spans="1:14" ht="13.5" customHeight="1" x14ac:dyDescent="0.2">
      <c r="A58" s="32">
        <f t="shared" si="30"/>
        <v>52</v>
      </c>
      <c r="B58" s="20" t="s">
        <v>48</v>
      </c>
      <c r="C58" s="21">
        <v>4500</v>
      </c>
      <c r="D58" s="21">
        <v>5025</v>
      </c>
      <c r="E58" s="21">
        <f t="shared" si="24"/>
        <v>525</v>
      </c>
      <c r="F58" s="23">
        <f t="shared" si="25"/>
        <v>111.66666666666667</v>
      </c>
      <c r="G58" s="21">
        <v>4500</v>
      </c>
      <c r="H58" s="21">
        <v>5025</v>
      </c>
      <c r="I58" s="21">
        <f t="shared" si="31"/>
        <v>525</v>
      </c>
      <c r="J58" s="23">
        <f t="shared" si="32"/>
        <v>111.66666666666667</v>
      </c>
      <c r="K58" s="21">
        <v>10500</v>
      </c>
      <c r="L58" s="21">
        <v>11693</v>
      </c>
      <c r="M58" s="21">
        <f t="shared" si="28"/>
        <v>1193</v>
      </c>
      <c r="N58" s="23">
        <f t="shared" si="29"/>
        <v>111.36190476190477</v>
      </c>
    </row>
    <row r="59" spans="1:14" ht="13.5" customHeight="1" x14ac:dyDescent="0.2">
      <c r="A59" s="32">
        <f t="shared" si="30"/>
        <v>53</v>
      </c>
      <c r="B59" s="20" t="s">
        <v>49</v>
      </c>
      <c r="C59" s="21">
        <v>271600</v>
      </c>
      <c r="D59" s="21">
        <v>286861</v>
      </c>
      <c r="E59" s="21">
        <f t="shared" si="24"/>
        <v>15261</v>
      </c>
      <c r="F59" s="23">
        <f t="shared" si="25"/>
        <v>105.61892488954345</v>
      </c>
      <c r="G59" s="21">
        <v>271600</v>
      </c>
      <c r="H59" s="21">
        <v>286861</v>
      </c>
      <c r="I59" s="21">
        <f t="shared" si="31"/>
        <v>15261</v>
      </c>
      <c r="J59" s="23">
        <f t="shared" si="32"/>
        <v>105.61892488954345</v>
      </c>
      <c r="K59" s="21">
        <v>485000</v>
      </c>
      <c r="L59" s="21">
        <v>529520</v>
      </c>
      <c r="M59" s="21">
        <f t="shared" si="28"/>
        <v>44520</v>
      </c>
      <c r="N59" s="23">
        <f t="shared" si="29"/>
        <v>109.17938144329896</v>
      </c>
    </row>
    <row r="60" spans="1:14" ht="13.5" customHeight="1" x14ac:dyDescent="0.2">
      <c r="A60" s="32">
        <f t="shared" si="30"/>
        <v>54</v>
      </c>
      <c r="B60" s="20" t="s">
        <v>50</v>
      </c>
      <c r="C60" s="21">
        <v>25700</v>
      </c>
      <c r="D60" s="21">
        <v>25640</v>
      </c>
      <c r="E60" s="21">
        <f t="shared" si="24"/>
        <v>-60</v>
      </c>
      <c r="F60" s="23">
        <f t="shared" si="25"/>
        <v>99.766536964980546</v>
      </c>
      <c r="G60" s="21">
        <v>25700</v>
      </c>
      <c r="H60" s="21">
        <v>25640</v>
      </c>
      <c r="I60" s="21">
        <f t="shared" si="31"/>
        <v>-60</v>
      </c>
      <c r="J60" s="23">
        <f t="shared" si="32"/>
        <v>99.766536964980546</v>
      </c>
      <c r="K60" s="21">
        <v>55100</v>
      </c>
      <c r="L60" s="21">
        <v>42450</v>
      </c>
      <c r="M60" s="21">
        <f t="shared" si="28"/>
        <v>-12650</v>
      </c>
      <c r="N60" s="23">
        <f t="shared" si="29"/>
        <v>77.041742286751358</v>
      </c>
    </row>
    <row r="61" spans="1:14" ht="13.5" customHeight="1" x14ac:dyDescent="0.2">
      <c r="A61" s="32">
        <f t="shared" si="30"/>
        <v>55</v>
      </c>
      <c r="B61" s="20" t="s">
        <v>51</v>
      </c>
      <c r="C61" s="21">
        <v>108000</v>
      </c>
      <c r="D61" s="21">
        <v>116721</v>
      </c>
      <c r="E61" s="21">
        <f t="shared" si="24"/>
        <v>8721</v>
      </c>
      <c r="F61" s="23">
        <f t="shared" si="25"/>
        <v>108.075</v>
      </c>
      <c r="G61" s="21">
        <v>108000</v>
      </c>
      <c r="H61" s="21">
        <v>116721</v>
      </c>
      <c r="I61" s="21">
        <f t="shared" si="31"/>
        <v>8721</v>
      </c>
      <c r="J61" s="23">
        <f t="shared" si="32"/>
        <v>108.075</v>
      </c>
      <c r="K61" s="21">
        <v>217600</v>
      </c>
      <c r="L61" s="21">
        <v>217667</v>
      </c>
      <c r="M61" s="21">
        <f t="shared" si="28"/>
        <v>67</v>
      </c>
      <c r="N61" s="23">
        <f t="shared" si="29"/>
        <v>100.03079044117646</v>
      </c>
    </row>
    <row r="62" spans="1:14" ht="13.5" customHeight="1" x14ac:dyDescent="0.2">
      <c r="A62" s="32">
        <f t="shared" si="30"/>
        <v>56</v>
      </c>
      <c r="B62" s="20" t="s">
        <v>52</v>
      </c>
      <c r="C62" s="21">
        <v>21600</v>
      </c>
      <c r="D62" s="21">
        <v>22764</v>
      </c>
      <c r="E62" s="21">
        <f t="shared" si="24"/>
        <v>1164</v>
      </c>
      <c r="F62" s="23">
        <f t="shared" si="25"/>
        <v>105.38888888888889</v>
      </c>
      <c r="G62" s="21">
        <v>21600</v>
      </c>
      <c r="H62" s="21">
        <v>22764</v>
      </c>
      <c r="I62" s="21">
        <f t="shared" si="31"/>
        <v>1164</v>
      </c>
      <c r="J62" s="23">
        <f t="shared" si="32"/>
        <v>105.38888888888889</v>
      </c>
      <c r="K62" s="21">
        <v>35000</v>
      </c>
      <c r="L62" s="21">
        <v>38898</v>
      </c>
      <c r="M62" s="21">
        <f t="shared" si="28"/>
        <v>3898</v>
      </c>
      <c r="N62" s="23">
        <f t="shared" si="29"/>
        <v>111.13714285714286</v>
      </c>
    </row>
    <row r="63" spans="1:14" ht="13.5" customHeight="1" x14ac:dyDescent="0.2">
      <c r="A63" s="32">
        <f t="shared" si="30"/>
        <v>57</v>
      </c>
      <c r="B63" s="20" t="s">
        <v>53</v>
      </c>
      <c r="C63" s="21">
        <v>102000</v>
      </c>
      <c r="D63" s="21">
        <v>106082</v>
      </c>
      <c r="E63" s="21">
        <f t="shared" si="24"/>
        <v>4082</v>
      </c>
      <c r="F63" s="23">
        <f t="shared" si="25"/>
        <v>104.00196078431372</v>
      </c>
      <c r="G63" s="21">
        <v>102000</v>
      </c>
      <c r="H63" s="21">
        <v>106082</v>
      </c>
      <c r="I63" s="21">
        <f t="shared" si="31"/>
        <v>4082</v>
      </c>
      <c r="J63" s="23">
        <f t="shared" si="32"/>
        <v>104.00196078431372</v>
      </c>
      <c r="K63" s="21">
        <v>164000</v>
      </c>
      <c r="L63" s="21">
        <v>170258</v>
      </c>
      <c r="M63" s="21">
        <f t="shared" si="28"/>
        <v>6258</v>
      </c>
      <c r="N63" s="23">
        <f t="shared" si="29"/>
        <v>103.81585365853658</v>
      </c>
    </row>
    <row r="64" spans="1:14" ht="13.5" customHeight="1" x14ac:dyDescent="0.2">
      <c r="A64" s="32">
        <f t="shared" si="30"/>
        <v>58</v>
      </c>
      <c r="B64" s="20" t="s">
        <v>54</v>
      </c>
      <c r="C64" s="21">
        <v>67100</v>
      </c>
      <c r="D64" s="21">
        <v>69746</v>
      </c>
      <c r="E64" s="21">
        <f t="shared" si="24"/>
        <v>2646</v>
      </c>
      <c r="F64" s="23">
        <f t="shared" si="25"/>
        <v>103.94336810730253</v>
      </c>
      <c r="G64" s="21">
        <v>67100</v>
      </c>
      <c r="H64" s="21">
        <v>69746</v>
      </c>
      <c r="I64" s="21">
        <f t="shared" si="31"/>
        <v>2646</v>
      </c>
      <c r="J64" s="23">
        <f t="shared" si="32"/>
        <v>103.94336810730253</v>
      </c>
      <c r="K64" s="21">
        <v>105600</v>
      </c>
      <c r="L64" s="21">
        <v>118388</v>
      </c>
      <c r="M64" s="21">
        <f t="shared" si="28"/>
        <v>12788</v>
      </c>
      <c r="N64" s="23">
        <f t="shared" si="29"/>
        <v>112.10984848484848</v>
      </c>
    </row>
    <row r="65" spans="1:14" ht="13.5" customHeight="1" x14ac:dyDescent="0.2">
      <c r="A65" s="32">
        <f t="shared" si="30"/>
        <v>59</v>
      </c>
      <c r="B65" s="20" t="s">
        <v>55</v>
      </c>
      <c r="C65" s="21">
        <v>61100</v>
      </c>
      <c r="D65" s="21">
        <v>73476</v>
      </c>
      <c r="E65" s="21">
        <f t="shared" si="24"/>
        <v>12376</v>
      </c>
      <c r="F65" s="23">
        <f t="shared" si="25"/>
        <v>120.25531914893617</v>
      </c>
      <c r="G65" s="21">
        <v>61100</v>
      </c>
      <c r="H65" s="21">
        <v>73476</v>
      </c>
      <c r="I65" s="21">
        <f t="shared" si="31"/>
        <v>12376</v>
      </c>
      <c r="J65" s="23">
        <f t="shared" si="32"/>
        <v>120.25531914893617</v>
      </c>
      <c r="K65" s="21">
        <v>140200</v>
      </c>
      <c r="L65" s="21">
        <v>136401</v>
      </c>
      <c r="M65" s="21">
        <f t="shared" si="28"/>
        <v>-3799</v>
      </c>
      <c r="N65" s="23">
        <f t="shared" si="29"/>
        <v>97.290299572039942</v>
      </c>
    </row>
    <row r="66" spans="1:14" ht="13.5" customHeight="1" x14ac:dyDescent="0.2">
      <c r="A66" s="32">
        <f t="shared" si="30"/>
        <v>60</v>
      </c>
      <c r="B66" s="20" t="s">
        <v>56</v>
      </c>
      <c r="C66" s="21">
        <v>25100</v>
      </c>
      <c r="D66" s="21">
        <v>26269</v>
      </c>
      <c r="E66" s="21">
        <f t="shared" si="24"/>
        <v>1169</v>
      </c>
      <c r="F66" s="23">
        <f t="shared" si="25"/>
        <v>104.65737051792829</v>
      </c>
      <c r="G66" s="21">
        <v>25100</v>
      </c>
      <c r="H66" s="21">
        <v>26269</v>
      </c>
      <c r="I66" s="21">
        <f t="shared" si="31"/>
        <v>1169</v>
      </c>
      <c r="J66" s="23">
        <f t="shared" si="32"/>
        <v>104.65737051792829</v>
      </c>
      <c r="K66" s="21">
        <v>86900</v>
      </c>
      <c r="L66" s="21">
        <v>52453</v>
      </c>
      <c r="M66" s="21">
        <f t="shared" si="28"/>
        <v>-34447</v>
      </c>
      <c r="N66" s="23">
        <f t="shared" si="29"/>
        <v>60.36018411967779</v>
      </c>
    </row>
    <row r="67" spans="1:14" ht="13.5" customHeight="1" x14ac:dyDescent="0.2">
      <c r="A67" s="32">
        <f t="shared" si="30"/>
        <v>61</v>
      </c>
      <c r="B67" s="20" t="s">
        <v>57</v>
      </c>
      <c r="C67" s="21">
        <v>42500</v>
      </c>
      <c r="D67" s="21">
        <v>44907</v>
      </c>
      <c r="E67" s="21">
        <f t="shared" si="24"/>
        <v>2407</v>
      </c>
      <c r="F67" s="23">
        <f t="shared" si="25"/>
        <v>105.6635294117647</v>
      </c>
      <c r="G67" s="21">
        <v>42500</v>
      </c>
      <c r="H67" s="21">
        <v>44907</v>
      </c>
      <c r="I67" s="21">
        <f t="shared" si="31"/>
        <v>2407</v>
      </c>
      <c r="J67" s="23">
        <f t="shared" si="32"/>
        <v>105.6635294117647</v>
      </c>
      <c r="K67" s="21">
        <v>76000</v>
      </c>
      <c r="L67" s="21">
        <v>77866</v>
      </c>
      <c r="M67" s="21">
        <f t="shared" si="28"/>
        <v>1866</v>
      </c>
      <c r="N67" s="23">
        <f t="shared" si="29"/>
        <v>102.45526315789473</v>
      </c>
    </row>
    <row r="68" spans="1:14" ht="13.5" customHeight="1" x14ac:dyDescent="0.2">
      <c r="A68" s="32">
        <f t="shared" si="30"/>
        <v>62</v>
      </c>
      <c r="B68" s="20" t="s">
        <v>58</v>
      </c>
      <c r="C68" s="21">
        <v>23500</v>
      </c>
      <c r="D68" s="21">
        <v>23803</v>
      </c>
      <c r="E68" s="21">
        <f t="shared" si="24"/>
        <v>303</v>
      </c>
      <c r="F68" s="23">
        <f t="shared" si="25"/>
        <v>101.28936170212766</v>
      </c>
      <c r="G68" s="21">
        <v>23500</v>
      </c>
      <c r="H68" s="21">
        <v>23803</v>
      </c>
      <c r="I68" s="21">
        <f t="shared" si="31"/>
        <v>303</v>
      </c>
      <c r="J68" s="23">
        <f t="shared" si="32"/>
        <v>101.28936170212766</v>
      </c>
      <c r="K68" s="21">
        <v>54100</v>
      </c>
      <c r="L68" s="21">
        <v>32779</v>
      </c>
      <c r="M68" s="21">
        <f t="shared" si="28"/>
        <v>-21321</v>
      </c>
      <c r="N68" s="23">
        <f t="shared" si="29"/>
        <v>60.58964879852126</v>
      </c>
    </row>
    <row r="69" spans="1:14" ht="12" customHeight="1" x14ac:dyDescent="0.2">
      <c r="A69" s="32">
        <f t="shared" si="30"/>
        <v>63</v>
      </c>
      <c r="B69" s="20" t="s">
        <v>59</v>
      </c>
      <c r="C69" s="21">
        <v>144300</v>
      </c>
      <c r="D69" s="21">
        <v>146398</v>
      </c>
      <c r="E69" s="21">
        <f t="shared" si="24"/>
        <v>2098</v>
      </c>
      <c r="F69" s="23">
        <f t="shared" si="25"/>
        <v>101.45391545391546</v>
      </c>
      <c r="G69" s="21">
        <v>144300</v>
      </c>
      <c r="H69" s="21">
        <v>146398</v>
      </c>
      <c r="I69" s="21">
        <f t="shared" si="31"/>
        <v>2098</v>
      </c>
      <c r="J69" s="23">
        <f t="shared" si="32"/>
        <v>101.45391545391546</v>
      </c>
      <c r="K69" s="21">
        <v>279500</v>
      </c>
      <c r="L69" s="21">
        <v>242501</v>
      </c>
      <c r="M69" s="21">
        <f t="shared" si="28"/>
        <v>-36999</v>
      </c>
      <c r="N69" s="23">
        <f t="shared" si="29"/>
        <v>86.762432915921295</v>
      </c>
    </row>
    <row r="70" spans="1:14" ht="14.25" customHeight="1" x14ac:dyDescent="0.2">
      <c r="A70" s="32">
        <f t="shared" si="30"/>
        <v>64</v>
      </c>
      <c r="B70" s="20" t="s">
        <v>60</v>
      </c>
      <c r="C70" s="21">
        <v>39400</v>
      </c>
      <c r="D70" s="21">
        <v>39709</v>
      </c>
      <c r="E70" s="21">
        <f t="shared" si="24"/>
        <v>309</v>
      </c>
      <c r="F70" s="23">
        <f t="shared" si="25"/>
        <v>100.78426395939087</v>
      </c>
      <c r="G70" s="21">
        <v>39400</v>
      </c>
      <c r="H70" s="21">
        <v>39709</v>
      </c>
      <c r="I70" s="21">
        <f t="shared" si="31"/>
        <v>309</v>
      </c>
      <c r="J70" s="23">
        <f t="shared" si="32"/>
        <v>100.78426395939087</v>
      </c>
      <c r="K70" s="21">
        <v>71400</v>
      </c>
      <c r="L70" s="21">
        <v>64207</v>
      </c>
      <c r="M70" s="21">
        <f t="shared" si="28"/>
        <v>-7193</v>
      </c>
      <c r="N70" s="23">
        <f t="shared" si="29"/>
        <v>89.925770308123248</v>
      </c>
    </row>
    <row r="71" spans="1:14" ht="13.5" customHeight="1" x14ac:dyDescent="0.2">
      <c r="A71" s="32">
        <f t="shared" si="30"/>
        <v>65</v>
      </c>
      <c r="B71" s="20" t="s">
        <v>61</v>
      </c>
      <c r="C71" s="21">
        <v>110000</v>
      </c>
      <c r="D71" s="21">
        <v>116093</v>
      </c>
      <c r="E71" s="21">
        <f t="shared" si="24"/>
        <v>6093</v>
      </c>
      <c r="F71" s="23">
        <f t="shared" si="25"/>
        <v>105.53909090909092</v>
      </c>
      <c r="G71" s="21">
        <v>110000</v>
      </c>
      <c r="H71" s="21">
        <v>116093</v>
      </c>
      <c r="I71" s="21">
        <f t="shared" ref="I71:I92" si="33">H71-G71</f>
        <v>6093</v>
      </c>
      <c r="J71" s="23">
        <f t="shared" ref="J71:J92" si="34">H71*100/G71</f>
        <v>105.53909090909092</v>
      </c>
      <c r="K71" s="21">
        <v>214000</v>
      </c>
      <c r="L71" s="21">
        <v>214157</v>
      </c>
      <c r="M71" s="21">
        <f t="shared" si="28"/>
        <v>157</v>
      </c>
      <c r="N71" s="23">
        <f t="shared" si="29"/>
        <v>100.07336448598132</v>
      </c>
    </row>
    <row r="72" spans="1:14" ht="13.5" customHeight="1" x14ac:dyDescent="0.2">
      <c r="A72" s="32">
        <f t="shared" si="30"/>
        <v>66</v>
      </c>
      <c r="B72" s="20" t="s">
        <v>62</v>
      </c>
      <c r="C72" s="21">
        <v>79000</v>
      </c>
      <c r="D72" s="21">
        <v>83254</v>
      </c>
      <c r="E72" s="21">
        <f t="shared" si="24"/>
        <v>4254</v>
      </c>
      <c r="F72" s="23">
        <f t="shared" si="25"/>
        <v>105.38481012658228</v>
      </c>
      <c r="G72" s="21">
        <v>79000</v>
      </c>
      <c r="H72" s="21">
        <v>83254</v>
      </c>
      <c r="I72" s="21">
        <f t="shared" si="33"/>
        <v>4254</v>
      </c>
      <c r="J72" s="23">
        <f t="shared" si="34"/>
        <v>105.38481012658228</v>
      </c>
      <c r="K72" s="21">
        <v>118000</v>
      </c>
      <c r="L72" s="21">
        <v>126426</v>
      </c>
      <c r="M72" s="21">
        <f t="shared" ref="M72:M92" si="35">L72-K72</f>
        <v>8426</v>
      </c>
      <c r="N72" s="23">
        <f t="shared" ref="N72:N92" si="36">L72*100/K72</f>
        <v>107.14067796610169</v>
      </c>
    </row>
    <row r="73" spans="1:14" ht="13.5" customHeight="1" x14ac:dyDescent="0.2">
      <c r="A73" s="32">
        <f t="shared" si="30"/>
        <v>67</v>
      </c>
      <c r="B73" s="20" t="s">
        <v>63</v>
      </c>
      <c r="C73" s="21">
        <v>18100</v>
      </c>
      <c r="D73" s="21">
        <v>19633</v>
      </c>
      <c r="E73" s="21">
        <f t="shared" si="24"/>
        <v>1533</v>
      </c>
      <c r="F73" s="23">
        <f t="shared" si="25"/>
        <v>108.46961325966851</v>
      </c>
      <c r="G73" s="21">
        <v>18100</v>
      </c>
      <c r="H73" s="21">
        <v>19633</v>
      </c>
      <c r="I73" s="21">
        <f t="shared" si="33"/>
        <v>1533</v>
      </c>
      <c r="J73" s="23">
        <f t="shared" si="34"/>
        <v>108.46961325966851</v>
      </c>
      <c r="K73" s="21">
        <v>47200</v>
      </c>
      <c r="L73" s="21">
        <v>38242</v>
      </c>
      <c r="M73" s="21">
        <f t="shared" si="35"/>
        <v>-8958</v>
      </c>
      <c r="N73" s="23">
        <f t="shared" si="36"/>
        <v>81.021186440677965</v>
      </c>
    </row>
    <row r="74" spans="1:14" ht="15.75" customHeight="1" x14ac:dyDescent="0.2">
      <c r="A74" s="32">
        <f t="shared" si="30"/>
        <v>68</v>
      </c>
      <c r="B74" s="20" t="s">
        <v>64</v>
      </c>
      <c r="C74" s="21">
        <v>163000</v>
      </c>
      <c r="D74" s="21">
        <v>164862</v>
      </c>
      <c r="E74" s="21">
        <f t="shared" si="24"/>
        <v>1862</v>
      </c>
      <c r="F74" s="23">
        <f t="shared" si="25"/>
        <v>101.14233128834356</v>
      </c>
      <c r="G74" s="21">
        <v>163000</v>
      </c>
      <c r="H74" s="21">
        <v>164862</v>
      </c>
      <c r="I74" s="21">
        <f t="shared" si="33"/>
        <v>1862</v>
      </c>
      <c r="J74" s="23">
        <f t="shared" si="34"/>
        <v>101.14233128834356</v>
      </c>
      <c r="K74" s="21">
        <v>317300</v>
      </c>
      <c r="L74" s="34">
        <v>262219</v>
      </c>
      <c r="M74" s="21">
        <f t="shared" si="35"/>
        <v>-55081</v>
      </c>
      <c r="N74" s="23">
        <f t="shared" si="36"/>
        <v>82.640718562874255</v>
      </c>
    </row>
    <row r="75" spans="1:14" ht="15.75" customHeight="1" x14ac:dyDescent="0.2">
      <c r="A75" s="32">
        <f t="shared" si="30"/>
        <v>69</v>
      </c>
      <c r="B75" s="20" t="s">
        <v>65</v>
      </c>
      <c r="C75" s="21">
        <v>30500</v>
      </c>
      <c r="D75" s="21">
        <v>32656</v>
      </c>
      <c r="E75" s="21">
        <f t="shared" si="24"/>
        <v>2156</v>
      </c>
      <c r="F75" s="23">
        <f t="shared" si="25"/>
        <v>107.0688524590164</v>
      </c>
      <c r="G75" s="21">
        <v>30500</v>
      </c>
      <c r="H75" s="21">
        <v>32656</v>
      </c>
      <c r="I75" s="21">
        <f t="shared" si="33"/>
        <v>2156</v>
      </c>
      <c r="J75" s="23">
        <f t="shared" si="34"/>
        <v>107.0688524590164</v>
      </c>
      <c r="K75" s="21">
        <v>79400</v>
      </c>
      <c r="L75" s="21">
        <v>79449</v>
      </c>
      <c r="M75" s="21">
        <f t="shared" si="35"/>
        <v>49</v>
      </c>
      <c r="N75" s="23">
        <f t="shared" si="36"/>
        <v>100.0617128463476</v>
      </c>
    </row>
    <row r="76" spans="1:14" ht="13.5" customHeight="1" x14ac:dyDescent="0.2">
      <c r="A76" s="32">
        <v>70</v>
      </c>
      <c r="B76" s="20" t="s">
        <v>66</v>
      </c>
      <c r="C76" s="21">
        <v>34000</v>
      </c>
      <c r="D76" s="21">
        <v>35001</v>
      </c>
      <c r="E76" s="21">
        <f>D76-C76</f>
        <v>1001</v>
      </c>
      <c r="F76" s="35">
        <f>D76*100/C76</f>
        <v>102.94411764705882</v>
      </c>
      <c r="G76" s="21">
        <v>34000</v>
      </c>
      <c r="H76" s="24">
        <v>35001</v>
      </c>
      <c r="I76" s="21">
        <f t="shared" si="33"/>
        <v>1001</v>
      </c>
      <c r="J76" s="35">
        <f>H76*100/G76</f>
        <v>102.94411764705882</v>
      </c>
      <c r="K76" s="21">
        <v>81000</v>
      </c>
      <c r="L76" s="36">
        <v>59941</v>
      </c>
      <c r="M76" s="21">
        <f>L76-K76</f>
        <v>-21059</v>
      </c>
      <c r="N76" s="35">
        <f>L76*100/K76</f>
        <v>74.001234567901236</v>
      </c>
    </row>
    <row r="77" spans="1:14" ht="13.5" customHeight="1" x14ac:dyDescent="0.2">
      <c r="A77" s="32">
        <f>A76+1</f>
        <v>71</v>
      </c>
      <c r="B77" s="20" t="s">
        <v>67</v>
      </c>
      <c r="C77" s="21">
        <v>45800</v>
      </c>
      <c r="D77" s="21">
        <v>47309</v>
      </c>
      <c r="E77" s="21">
        <f t="shared" ref="E77:E91" si="37">D77-C77</f>
        <v>1509</v>
      </c>
      <c r="F77" s="23">
        <f t="shared" ref="F77:F92" si="38">D77*100/C77</f>
        <v>103.29475982532752</v>
      </c>
      <c r="G77" s="21">
        <v>45800</v>
      </c>
      <c r="H77" s="21">
        <v>47309</v>
      </c>
      <c r="I77" s="21">
        <f t="shared" si="33"/>
        <v>1509</v>
      </c>
      <c r="J77" s="23">
        <f t="shared" si="34"/>
        <v>103.29475982532752</v>
      </c>
      <c r="K77" s="21">
        <v>108000</v>
      </c>
      <c r="L77" s="21">
        <v>108514</v>
      </c>
      <c r="M77" s="21">
        <f t="shared" si="35"/>
        <v>514</v>
      </c>
      <c r="N77" s="23">
        <f t="shared" si="36"/>
        <v>100.47592592592592</v>
      </c>
    </row>
    <row r="78" spans="1:14" ht="13.5" customHeight="1" x14ac:dyDescent="0.2">
      <c r="A78" s="32">
        <f t="shared" ref="A78:A92" si="39">A77+1</f>
        <v>72</v>
      </c>
      <c r="B78" s="20" t="s">
        <v>68</v>
      </c>
      <c r="C78" s="21">
        <v>34200</v>
      </c>
      <c r="D78" s="21">
        <v>36926</v>
      </c>
      <c r="E78" s="21">
        <f t="shared" si="37"/>
        <v>2726</v>
      </c>
      <c r="F78" s="23">
        <f t="shared" si="38"/>
        <v>107.97076023391813</v>
      </c>
      <c r="G78" s="21">
        <v>34200</v>
      </c>
      <c r="H78" s="21">
        <v>36926</v>
      </c>
      <c r="I78" s="21">
        <f t="shared" si="33"/>
        <v>2726</v>
      </c>
      <c r="J78" s="23">
        <f t="shared" si="34"/>
        <v>107.97076023391813</v>
      </c>
      <c r="K78" s="21">
        <v>55000</v>
      </c>
      <c r="L78" s="21">
        <v>60234</v>
      </c>
      <c r="M78" s="21">
        <f t="shared" si="35"/>
        <v>5234</v>
      </c>
      <c r="N78" s="23">
        <f t="shared" si="36"/>
        <v>109.51636363636364</v>
      </c>
    </row>
    <row r="79" spans="1:14" ht="13.5" customHeight="1" x14ac:dyDescent="0.2">
      <c r="A79" s="32">
        <f t="shared" si="39"/>
        <v>73</v>
      </c>
      <c r="B79" s="20" t="s">
        <v>69</v>
      </c>
      <c r="C79" s="21">
        <v>50300</v>
      </c>
      <c r="D79" s="21">
        <v>53016</v>
      </c>
      <c r="E79" s="21">
        <f t="shared" si="37"/>
        <v>2716</v>
      </c>
      <c r="F79" s="23">
        <f t="shared" si="38"/>
        <v>105.39960238568588</v>
      </c>
      <c r="G79" s="21">
        <v>50300</v>
      </c>
      <c r="H79" s="21">
        <v>53016</v>
      </c>
      <c r="I79" s="21">
        <f t="shared" si="33"/>
        <v>2716</v>
      </c>
      <c r="J79" s="23">
        <f t="shared" si="34"/>
        <v>105.39960238568588</v>
      </c>
      <c r="K79" s="21">
        <v>77300</v>
      </c>
      <c r="L79" s="21">
        <v>80816</v>
      </c>
      <c r="M79" s="21">
        <f t="shared" si="35"/>
        <v>3516</v>
      </c>
      <c r="N79" s="23">
        <f t="shared" si="36"/>
        <v>104.54851228978008</v>
      </c>
    </row>
    <row r="80" spans="1:14" ht="14.25" customHeight="1" x14ac:dyDescent="0.2">
      <c r="A80" s="32">
        <f t="shared" si="39"/>
        <v>74</v>
      </c>
      <c r="B80" s="20" t="s">
        <v>70</v>
      </c>
      <c r="C80" s="21">
        <v>55100</v>
      </c>
      <c r="D80" s="21">
        <v>57977</v>
      </c>
      <c r="E80" s="21">
        <f t="shared" si="37"/>
        <v>2877</v>
      </c>
      <c r="F80" s="23">
        <f t="shared" si="38"/>
        <v>105.22141560798548</v>
      </c>
      <c r="G80" s="21">
        <v>55100</v>
      </c>
      <c r="H80" s="24">
        <v>57977</v>
      </c>
      <c r="I80" s="21">
        <f t="shared" si="33"/>
        <v>2877</v>
      </c>
      <c r="J80" s="23">
        <f t="shared" si="34"/>
        <v>105.22141560798548</v>
      </c>
      <c r="K80" s="21">
        <v>88500</v>
      </c>
      <c r="L80" s="24">
        <v>89238</v>
      </c>
      <c r="M80" s="21">
        <f t="shared" si="35"/>
        <v>738</v>
      </c>
      <c r="N80" s="23">
        <f t="shared" si="36"/>
        <v>100.83389830508474</v>
      </c>
    </row>
    <row r="81" spans="1:14" ht="14.25" customHeight="1" x14ac:dyDescent="0.2">
      <c r="A81" s="32">
        <f t="shared" si="39"/>
        <v>75</v>
      </c>
      <c r="B81" s="20" t="s">
        <v>71</v>
      </c>
      <c r="C81" s="21">
        <v>41800</v>
      </c>
      <c r="D81" s="21">
        <v>43333</v>
      </c>
      <c r="E81" s="21">
        <f t="shared" si="37"/>
        <v>1533</v>
      </c>
      <c r="F81" s="23">
        <f t="shared" si="38"/>
        <v>103.66746411483254</v>
      </c>
      <c r="G81" s="21">
        <v>41800</v>
      </c>
      <c r="H81" s="24">
        <v>43333</v>
      </c>
      <c r="I81" s="21">
        <f t="shared" si="33"/>
        <v>1533</v>
      </c>
      <c r="J81" s="23">
        <f t="shared" si="34"/>
        <v>103.66746411483254</v>
      </c>
      <c r="K81" s="21">
        <v>119900</v>
      </c>
      <c r="L81" s="24">
        <v>71117</v>
      </c>
      <c r="M81" s="21">
        <f t="shared" si="35"/>
        <v>-48783</v>
      </c>
      <c r="N81" s="23">
        <f t="shared" si="36"/>
        <v>59.313594662218513</v>
      </c>
    </row>
    <row r="82" spans="1:14" ht="13.5" customHeight="1" x14ac:dyDescent="0.2">
      <c r="A82" s="32">
        <f t="shared" si="39"/>
        <v>76</v>
      </c>
      <c r="B82" s="20" t="s">
        <v>72</v>
      </c>
      <c r="C82" s="21">
        <v>122000</v>
      </c>
      <c r="D82" s="21">
        <v>130867</v>
      </c>
      <c r="E82" s="21">
        <f t="shared" si="37"/>
        <v>8867</v>
      </c>
      <c r="F82" s="23">
        <f t="shared" si="38"/>
        <v>107.26803278688524</v>
      </c>
      <c r="G82" s="21">
        <v>122000</v>
      </c>
      <c r="H82" s="24">
        <v>130867</v>
      </c>
      <c r="I82" s="21">
        <f t="shared" si="33"/>
        <v>8867</v>
      </c>
      <c r="J82" s="23">
        <f t="shared" si="34"/>
        <v>107.26803278688524</v>
      </c>
      <c r="K82" s="21">
        <v>212200</v>
      </c>
      <c r="L82" s="24">
        <v>184122</v>
      </c>
      <c r="M82" s="21">
        <f t="shared" si="35"/>
        <v>-28078</v>
      </c>
      <c r="N82" s="23">
        <f t="shared" si="36"/>
        <v>86.768143261074457</v>
      </c>
    </row>
    <row r="83" spans="1:14" ht="13.5" customHeight="1" x14ac:dyDescent="0.2">
      <c r="A83" s="32">
        <f t="shared" si="39"/>
        <v>77</v>
      </c>
      <c r="B83" s="20" t="s">
        <v>73</v>
      </c>
      <c r="C83" s="21">
        <v>41500</v>
      </c>
      <c r="D83" s="21">
        <v>45671</v>
      </c>
      <c r="E83" s="21">
        <f t="shared" si="37"/>
        <v>4171</v>
      </c>
      <c r="F83" s="23">
        <f t="shared" si="38"/>
        <v>110.05060240963856</v>
      </c>
      <c r="G83" s="21">
        <v>41500</v>
      </c>
      <c r="H83" s="21">
        <v>45671</v>
      </c>
      <c r="I83" s="21">
        <f t="shared" si="33"/>
        <v>4171</v>
      </c>
      <c r="J83" s="23">
        <f t="shared" si="34"/>
        <v>110.05060240963856</v>
      </c>
      <c r="K83" s="21">
        <v>63800</v>
      </c>
      <c r="L83" s="21">
        <v>69606</v>
      </c>
      <c r="M83" s="21">
        <f t="shared" si="35"/>
        <v>5806</v>
      </c>
      <c r="N83" s="23">
        <f t="shared" si="36"/>
        <v>109.10031347962382</v>
      </c>
    </row>
    <row r="84" spans="1:14" ht="13.5" customHeight="1" x14ac:dyDescent="0.2">
      <c r="A84" s="32">
        <f t="shared" si="39"/>
        <v>78</v>
      </c>
      <c r="B84" s="20" t="s">
        <v>83</v>
      </c>
      <c r="C84" s="21">
        <v>345000</v>
      </c>
      <c r="D84" s="21">
        <v>401468</v>
      </c>
      <c r="E84" s="21">
        <f t="shared" si="37"/>
        <v>56468</v>
      </c>
      <c r="F84" s="23">
        <f t="shared" si="38"/>
        <v>116.36753623188406</v>
      </c>
      <c r="G84" s="21">
        <v>345000</v>
      </c>
      <c r="H84" s="21">
        <v>401468</v>
      </c>
      <c r="I84" s="21">
        <f t="shared" si="33"/>
        <v>56468</v>
      </c>
      <c r="J84" s="23">
        <f t="shared" si="34"/>
        <v>116.36753623188406</v>
      </c>
      <c r="K84" s="21">
        <v>497300</v>
      </c>
      <c r="L84" s="21">
        <v>555144</v>
      </c>
      <c r="M84" s="21">
        <f t="shared" si="35"/>
        <v>57844</v>
      </c>
      <c r="N84" s="23">
        <f t="shared" si="36"/>
        <v>111.63161069776795</v>
      </c>
    </row>
    <row r="85" spans="1:14" ht="13.5" customHeight="1" x14ac:dyDescent="0.2">
      <c r="A85" s="32">
        <f t="shared" si="39"/>
        <v>79</v>
      </c>
      <c r="B85" s="20" t="s">
        <v>84</v>
      </c>
      <c r="C85" s="21">
        <v>196000</v>
      </c>
      <c r="D85" s="21">
        <v>204755</v>
      </c>
      <c r="E85" s="21">
        <f t="shared" si="37"/>
        <v>8755</v>
      </c>
      <c r="F85" s="23">
        <f t="shared" si="38"/>
        <v>104.46683673469387</v>
      </c>
      <c r="G85" s="21">
        <v>196000</v>
      </c>
      <c r="H85" s="21">
        <v>204755</v>
      </c>
      <c r="I85" s="21">
        <f t="shared" si="33"/>
        <v>8755</v>
      </c>
      <c r="J85" s="23">
        <f t="shared" si="34"/>
        <v>104.46683673469387</v>
      </c>
      <c r="K85" s="21">
        <v>296000</v>
      </c>
      <c r="L85" s="21">
        <v>274392</v>
      </c>
      <c r="M85" s="21">
        <f t="shared" si="35"/>
        <v>-21608</v>
      </c>
      <c r="N85" s="23">
        <f t="shared" si="36"/>
        <v>92.7</v>
      </c>
    </row>
    <row r="86" spans="1:14" ht="13.5" customHeight="1" x14ac:dyDescent="0.2">
      <c r="A86" s="32">
        <f t="shared" si="39"/>
        <v>80</v>
      </c>
      <c r="B86" s="20" t="s">
        <v>85</v>
      </c>
      <c r="C86" s="21">
        <v>15800</v>
      </c>
      <c r="D86" s="21">
        <v>16300</v>
      </c>
      <c r="E86" s="21">
        <f t="shared" si="37"/>
        <v>500</v>
      </c>
      <c r="F86" s="23">
        <f t="shared" si="38"/>
        <v>103.16455696202532</v>
      </c>
      <c r="G86" s="21">
        <v>15800</v>
      </c>
      <c r="H86" s="21">
        <v>16300</v>
      </c>
      <c r="I86" s="21">
        <f t="shared" si="33"/>
        <v>500</v>
      </c>
      <c r="J86" s="23">
        <f t="shared" si="34"/>
        <v>103.16455696202532</v>
      </c>
      <c r="K86" s="21">
        <v>27600</v>
      </c>
      <c r="L86" s="21">
        <v>24069</v>
      </c>
      <c r="M86" s="21">
        <f t="shared" si="35"/>
        <v>-3531</v>
      </c>
      <c r="N86" s="23">
        <f t="shared" si="36"/>
        <v>87.206521739130437</v>
      </c>
    </row>
    <row r="87" spans="1:14" ht="13.5" customHeight="1" x14ac:dyDescent="0.2">
      <c r="A87" s="32">
        <f t="shared" si="39"/>
        <v>81</v>
      </c>
      <c r="B87" s="20" t="s">
        <v>74</v>
      </c>
      <c r="C87" s="21">
        <v>5800</v>
      </c>
      <c r="D87" s="21">
        <v>6166</v>
      </c>
      <c r="E87" s="21">
        <f t="shared" si="37"/>
        <v>366</v>
      </c>
      <c r="F87" s="23">
        <f t="shared" si="38"/>
        <v>106.31034482758621</v>
      </c>
      <c r="G87" s="21">
        <v>5800</v>
      </c>
      <c r="H87" s="24">
        <v>6166</v>
      </c>
      <c r="I87" s="21">
        <f t="shared" si="33"/>
        <v>366</v>
      </c>
      <c r="J87" s="23">
        <f t="shared" si="34"/>
        <v>106.31034482758621</v>
      </c>
      <c r="K87" s="21">
        <v>13700</v>
      </c>
      <c r="L87" s="24">
        <v>13704</v>
      </c>
      <c r="M87" s="21">
        <f t="shared" si="35"/>
        <v>4</v>
      </c>
      <c r="N87" s="23">
        <f t="shared" si="36"/>
        <v>100.02919708029196</v>
      </c>
    </row>
    <row r="88" spans="1:14" ht="13.5" customHeight="1" x14ac:dyDescent="0.2">
      <c r="A88" s="32">
        <f t="shared" si="39"/>
        <v>82</v>
      </c>
      <c r="B88" s="20" t="s">
        <v>75</v>
      </c>
      <c r="C88" s="21">
        <v>1300</v>
      </c>
      <c r="D88" s="21">
        <v>1462</v>
      </c>
      <c r="E88" s="21">
        <f t="shared" si="37"/>
        <v>162</v>
      </c>
      <c r="F88" s="23">
        <f t="shared" si="38"/>
        <v>112.46153846153847</v>
      </c>
      <c r="G88" s="21">
        <v>1300</v>
      </c>
      <c r="H88" s="21">
        <v>1462</v>
      </c>
      <c r="I88" s="21">
        <f t="shared" si="33"/>
        <v>162</v>
      </c>
      <c r="J88" s="23">
        <f t="shared" si="34"/>
        <v>112.46153846153847</v>
      </c>
      <c r="K88" s="21">
        <v>2600</v>
      </c>
      <c r="L88" s="21">
        <v>2465</v>
      </c>
      <c r="M88" s="21">
        <f t="shared" si="35"/>
        <v>-135</v>
      </c>
      <c r="N88" s="23">
        <f t="shared" si="36"/>
        <v>94.807692307692307</v>
      </c>
    </row>
    <row r="89" spans="1:14" ht="13.5" customHeight="1" x14ac:dyDescent="0.2">
      <c r="A89" s="32">
        <f t="shared" si="39"/>
        <v>83</v>
      </c>
      <c r="B89" s="20" t="s">
        <v>80</v>
      </c>
      <c r="C89" s="21">
        <v>50000</v>
      </c>
      <c r="D89" s="21">
        <v>54302</v>
      </c>
      <c r="E89" s="21">
        <f t="shared" si="37"/>
        <v>4302</v>
      </c>
      <c r="F89" s="23">
        <f t="shared" si="38"/>
        <v>108.604</v>
      </c>
      <c r="G89" s="21">
        <v>50000</v>
      </c>
      <c r="H89" s="21">
        <v>54302</v>
      </c>
      <c r="I89" s="21">
        <f t="shared" si="33"/>
        <v>4302</v>
      </c>
      <c r="J89" s="23">
        <f t="shared" si="34"/>
        <v>108.604</v>
      </c>
      <c r="K89" s="21">
        <v>115000</v>
      </c>
      <c r="L89" s="21">
        <v>91858</v>
      </c>
      <c r="M89" s="21">
        <f t="shared" si="35"/>
        <v>-23142</v>
      </c>
      <c r="N89" s="23">
        <f t="shared" si="36"/>
        <v>79.876521739130439</v>
      </c>
    </row>
    <row r="90" spans="1:14" ht="13.5" customHeight="1" x14ac:dyDescent="0.2">
      <c r="A90" s="32">
        <f t="shared" si="39"/>
        <v>84</v>
      </c>
      <c r="B90" s="20" t="s">
        <v>81</v>
      </c>
      <c r="C90" s="21">
        <v>1700</v>
      </c>
      <c r="D90" s="21">
        <v>1773</v>
      </c>
      <c r="E90" s="21">
        <f t="shared" si="37"/>
        <v>73</v>
      </c>
      <c r="F90" s="23">
        <f t="shared" si="38"/>
        <v>104.29411764705883</v>
      </c>
      <c r="G90" s="21">
        <v>1700</v>
      </c>
      <c r="H90" s="24">
        <v>1773</v>
      </c>
      <c r="I90" s="21">
        <f t="shared" si="33"/>
        <v>73</v>
      </c>
      <c r="J90" s="23">
        <f t="shared" si="34"/>
        <v>104.29411764705883</v>
      </c>
      <c r="K90" s="21">
        <v>4500</v>
      </c>
      <c r="L90" s="24">
        <v>3655</v>
      </c>
      <c r="M90" s="21">
        <f t="shared" si="35"/>
        <v>-845</v>
      </c>
      <c r="N90" s="23">
        <f t="shared" si="36"/>
        <v>81.222222222222229</v>
      </c>
    </row>
    <row r="91" spans="1:14" ht="13.5" customHeight="1" x14ac:dyDescent="0.2">
      <c r="A91" s="32">
        <f t="shared" si="39"/>
        <v>85</v>
      </c>
      <c r="B91" s="20" t="s">
        <v>76</v>
      </c>
      <c r="C91" s="21">
        <v>16300</v>
      </c>
      <c r="D91" s="21">
        <v>17131</v>
      </c>
      <c r="E91" s="21">
        <f t="shared" si="37"/>
        <v>831</v>
      </c>
      <c r="F91" s="23">
        <f t="shared" si="38"/>
        <v>105.09815950920246</v>
      </c>
      <c r="G91" s="21">
        <v>16300</v>
      </c>
      <c r="H91" s="21">
        <v>17131</v>
      </c>
      <c r="I91" s="21">
        <f t="shared" si="33"/>
        <v>831</v>
      </c>
      <c r="J91" s="23">
        <f t="shared" si="34"/>
        <v>105.09815950920246</v>
      </c>
      <c r="K91" s="21">
        <v>60000</v>
      </c>
      <c r="L91" s="21">
        <v>43724</v>
      </c>
      <c r="M91" s="21">
        <f t="shared" si="35"/>
        <v>-16276</v>
      </c>
      <c r="N91" s="23">
        <f t="shared" si="36"/>
        <v>72.873333333333335</v>
      </c>
    </row>
    <row r="92" spans="1:14" ht="13.5" customHeight="1" x14ac:dyDescent="0.2">
      <c r="A92" s="32">
        <f t="shared" si="39"/>
        <v>86</v>
      </c>
      <c r="B92" s="20" t="s">
        <v>87</v>
      </c>
      <c r="C92" s="21">
        <v>500</v>
      </c>
      <c r="D92" s="21">
        <v>536</v>
      </c>
      <c r="E92" s="21">
        <f t="shared" ref="E92" si="40">D92-C92</f>
        <v>36</v>
      </c>
      <c r="F92" s="23">
        <f t="shared" si="38"/>
        <v>107.2</v>
      </c>
      <c r="G92" s="21">
        <v>500</v>
      </c>
      <c r="H92" s="21">
        <v>536</v>
      </c>
      <c r="I92" s="21">
        <f t="shared" si="33"/>
        <v>36</v>
      </c>
      <c r="J92" s="23">
        <f t="shared" si="34"/>
        <v>107.2</v>
      </c>
      <c r="K92" s="21">
        <v>2000</v>
      </c>
      <c r="L92" s="21">
        <v>1755</v>
      </c>
      <c r="M92" s="21">
        <f t="shared" si="35"/>
        <v>-245</v>
      </c>
      <c r="N92" s="23">
        <f t="shared" si="36"/>
        <v>87.75</v>
      </c>
    </row>
  </sheetData>
  <mergeCells count="7">
    <mergeCell ref="L1:N1"/>
    <mergeCell ref="A2:N2"/>
    <mergeCell ref="C4:F4"/>
    <mergeCell ref="G4:J4"/>
    <mergeCell ref="K4:N4"/>
    <mergeCell ref="A4:A5"/>
    <mergeCell ref="B4:B5"/>
  </mergeCells>
  <pageMargins left="0.98425196850393704" right="0.98425196850393704" top="0.98425196850393704" bottom="1.1811023622047245" header="0.11811023622047245" footer="0.11811023622047245"/>
  <pageSetup paperSize="9" scale="70" fitToHeight="0" orientation="landscape" r:id="rId1"/>
  <headerFooter differentFirst="1">
    <oddHeader>&amp;C&amp;"Times New Roman,обычный"&amp;14&amp;P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zoomScaleNormal="100" workbookViewId="0">
      <selection activeCell="B4" sqref="B4:B5"/>
    </sheetView>
  </sheetViews>
  <sheetFormatPr defaultRowHeight="12.75" x14ac:dyDescent="0.2"/>
  <cols>
    <col min="1" max="1" width="4.140625" style="7" customWidth="1"/>
    <col min="2" max="2" width="39.42578125" style="7" customWidth="1"/>
    <col min="3" max="10" width="15.28515625" style="7" customWidth="1"/>
    <col min="11" max="16384" width="9.140625" style="7"/>
  </cols>
  <sheetData>
    <row r="1" spans="1:10" ht="15" customHeight="1" x14ac:dyDescent="0.2">
      <c r="I1" s="55" t="s">
        <v>97</v>
      </c>
      <c r="J1" s="56"/>
    </row>
    <row r="2" spans="1:10" s="9" customFormat="1" ht="39" customHeight="1" x14ac:dyDescent="0.2">
      <c r="A2" s="46" t="s">
        <v>108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8.25" customHeight="1" x14ac:dyDescent="0.2">
      <c r="B3" s="8"/>
      <c r="C3" s="8"/>
      <c r="D3" s="8"/>
      <c r="E3" s="10"/>
      <c r="F3" s="10"/>
      <c r="G3" s="10"/>
      <c r="H3" s="10"/>
      <c r="I3" s="10"/>
      <c r="J3" s="10"/>
    </row>
    <row r="4" spans="1:10" s="11" customFormat="1" ht="102" customHeight="1" x14ac:dyDescent="0.2">
      <c r="A4" s="54" t="s">
        <v>110</v>
      </c>
      <c r="B4" s="54" t="s">
        <v>86</v>
      </c>
      <c r="C4" s="54" t="s">
        <v>102</v>
      </c>
      <c r="D4" s="54" t="s">
        <v>103</v>
      </c>
      <c r="E4" s="54" t="s">
        <v>96</v>
      </c>
      <c r="F4" s="57"/>
      <c r="G4" s="54" t="s">
        <v>104</v>
      </c>
      <c r="H4" s="54" t="s">
        <v>105</v>
      </c>
      <c r="I4" s="54" t="s">
        <v>106</v>
      </c>
      <c r="J4" s="54"/>
    </row>
    <row r="5" spans="1:10" s="11" customFormat="1" ht="66" customHeight="1" x14ac:dyDescent="0.2">
      <c r="A5" s="54"/>
      <c r="B5" s="54"/>
      <c r="C5" s="54"/>
      <c r="D5" s="54"/>
      <c r="E5" s="17" t="s">
        <v>89</v>
      </c>
      <c r="F5" s="17" t="s">
        <v>90</v>
      </c>
      <c r="G5" s="58"/>
      <c r="H5" s="58"/>
      <c r="I5" s="17" t="s">
        <v>89</v>
      </c>
      <c r="J5" s="17" t="s">
        <v>90</v>
      </c>
    </row>
    <row r="6" spans="1:10" s="12" customFormat="1" ht="13.5" customHeight="1" x14ac:dyDescent="0.2">
      <c r="A6" s="37">
        <v>1</v>
      </c>
      <c r="B6" s="19">
        <f t="shared" ref="B6:J6" si="0">A6+1</f>
        <v>2</v>
      </c>
      <c r="C6" s="19">
        <f t="shared" si="0"/>
        <v>3</v>
      </c>
      <c r="D6" s="19">
        <f t="shared" si="0"/>
        <v>4</v>
      </c>
      <c r="E6" s="19">
        <f t="shared" si="0"/>
        <v>5</v>
      </c>
      <c r="F6" s="19">
        <f t="shared" si="0"/>
        <v>6</v>
      </c>
      <c r="G6" s="19">
        <f t="shared" si="0"/>
        <v>7</v>
      </c>
      <c r="H6" s="19">
        <f t="shared" si="0"/>
        <v>8</v>
      </c>
      <c r="I6" s="19">
        <f t="shared" si="0"/>
        <v>9</v>
      </c>
      <c r="J6" s="19">
        <f t="shared" si="0"/>
        <v>10</v>
      </c>
    </row>
    <row r="7" spans="1:10" ht="13.5" customHeight="1" x14ac:dyDescent="0.2">
      <c r="A7" s="32">
        <v>1</v>
      </c>
      <c r="B7" s="20" t="s">
        <v>0</v>
      </c>
      <c r="C7" s="39">
        <v>2</v>
      </c>
      <c r="D7" s="39">
        <v>0</v>
      </c>
      <c r="E7" s="21">
        <v>40</v>
      </c>
      <c r="F7" s="28">
        <f t="shared" ref="F7:F69" si="1">D7*100/C7</f>
        <v>0</v>
      </c>
      <c r="G7" s="39">
        <v>35</v>
      </c>
      <c r="H7" s="39">
        <v>35</v>
      </c>
      <c r="I7" s="21">
        <v>99</v>
      </c>
      <c r="J7" s="28">
        <f>H7*100/G7</f>
        <v>100</v>
      </c>
    </row>
    <row r="8" spans="1:10" ht="13.5" customHeight="1" x14ac:dyDescent="0.2">
      <c r="A8" s="32">
        <f t="shared" ref="A8:A23" si="2">A7+1</f>
        <v>2</v>
      </c>
      <c r="B8" s="20" t="s">
        <v>1</v>
      </c>
      <c r="C8" s="39">
        <v>0</v>
      </c>
      <c r="D8" s="39">
        <v>0</v>
      </c>
      <c r="E8" s="21">
        <v>40</v>
      </c>
      <c r="F8" s="39" t="s">
        <v>82</v>
      </c>
      <c r="G8" s="39">
        <v>0</v>
      </c>
      <c r="H8" s="39">
        <v>0</v>
      </c>
      <c r="I8" s="21">
        <v>99</v>
      </c>
      <c r="J8" s="64" t="s">
        <v>82</v>
      </c>
    </row>
    <row r="9" spans="1:10" ht="13.5" customHeight="1" x14ac:dyDescent="0.2">
      <c r="A9" s="32">
        <f t="shared" si="2"/>
        <v>3</v>
      </c>
      <c r="B9" s="20" t="s">
        <v>2</v>
      </c>
      <c r="C9" s="39">
        <v>1</v>
      </c>
      <c r="D9" s="39">
        <v>0</v>
      </c>
      <c r="E9" s="21">
        <v>40</v>
      </c>
      <c r="F9" s="28">
        <f t="shared" si="1"/>
        <v>0</v>
      </c>
      <c r="G9" s="39">
        <v>0</v>
      </c>
      <c r="H9" s="39">
        <v>0</v>
      </c>
      <c r="I9" s="21">
        <v>99</v>
      </c>
      <c r="J9" s="64" t="s">
        <v>82</v>
      </c>
    </row>
    <row r="10" spans="1:10" ht="13.5" customHeight="1" x14ac:dyDescent="0.2">
      <c r="A10" s="32">
        <f t="shared" si="2"/>
        <v>4</v>
      </c>
      <c r="B10" s="20" t="s">
        <v>3</v>
      </c>
      <c r="C10" s="39">
        <v>0</v>
      </c>
      <c r="D10" s="39">
        <v>0</v>
      </c>
      <c r="E10" s="21">
        <v>40</v>
      </c>
      <c r="F10" s="39" t="s">
        <v>82</v>
      </c>
      <c r="G10" s="39">
        <v>0</v>
      </c>
      <c r="H10" s="39">
        <v>0</v>
      </c>
      <c r="I10" s="21">
        <v>99</v>
      </c>
      <c r="J10" s="64" t="s">
        <v>82</v>
      </c>
    </row>
    <row r="11" spans="1:10" ht="13.5" customHeight="1" x14ac:dyDescent="0.2">
      <c r="A11" s="32">
        <f t="shared" si="2"/>
        <v>5</v>
      </c>
      <c r="B11" s="20" t="s">
        <v>4</v>
      </c>
      <c r="C11" s="39">
        <v>50</v>
      </c>
      <c r="D11" s="39">
        <v>0</v>
      </c>
      <c r="E11" s="21">
        <v>40</v>
      </c>
      <c r="F11" s="28">
        <f t="shared" si="1"/>
        <v>0</v>
      </c>
      <c r="G11" s="39">
        <v>7</v>
      </c>
      <c r="H11" s="39">
        <v>7</v>
      </c>
      <c r="I11" s="21">
        <v>99</v>
      </c>
      <c r="J11" s="28">
        <f t="shared" ref="J11:J69" si="3">H11*100/G11</f>
        <v>100</v>
      </c>
    </row>
    <row r="12" spans="1:10" ht="13.5" customHeight="1" x14ac:dyDescent="0.2">
      <c r="A12" s="32">
        <f t="shared" si="2"/>
        <v>6</v>
      </c>
      <c r="B12" s="20" t="s">
        <v>5</v>
      </c>
      <c r="C12" s="39">
        <v>5</v>
      </c>
      <c r="D12" s="39">
        <v>0</v>
      </c>
      <c r="E12" s="21">
        <v>40</v>
      </c>
      <c r="F12" s="28">
        <f t="shared" si="1"/>
        <v>0</v>
      </c>
      <c r="G12" s="39">
        <v>94</v>
      </c>
      <c r="H12" s="39">
        <v>94</v>
      </c>
      <c r="I12" s="21">
        <v>99</v>
      </c>
      <c r="J12" s="28">
        <f t="shared" si="3"/>
        <v>100</v>
      </c>
    </row>
    <row r="13" spans="1:10" ht="13.5" customHeight="1" x14ac:dyDescent="0.2">
      <c r="A13" s="32">
        <f t="shared" si="2"/>
        <v>7</v>
      </c>
      <c r="B13" s="20" t="s">
        <v>77</v>
      </c>
      <c r="C13" s="39">
        <v>3</v>
      </c>
      <c r="D13" s="39">
        <v>2</v>
      </c>
      <c r="E13" s="21">
        <v>40</v>
      </c>
      <c r="F13" s="28">
        <f t="shared" si="1"/>
        <v>66.666666666666671</v>
      </c>
      <c r="G13" s="39">
        <v>40</v>
      </c>
      <c r="H13" s="39">
        <v>40</v>
      </c>
      <c r="I13" s="21">
        <v>99</v>
      </c>
      <c r="J13" s="28">
        <f t="shared" si="3"/>
        <v>100</v>
      </c>
    </row>
    <row r="14" spans="1:10" ht="13.5" customHeight="1" x14ac:dyDescent="0.2">
      <c r="A14" s="32">
        <f t="shared" si="2"/>
        <v>8</v>
      </c>
      <c r="B14" s="20" t="s">
        <v>6</v>
      </c>
      <c r="C14" s="39">
        <v>0</v>
      </c>
      <c r="D14" s="39">
        <v>0</v>
      </c>
      <c r="E14" s="21">
        <v>40</v>
      </c>
      <c r="F14" s="39" t="s">
        <v>82</v>
      </c>
      <c r="G14" s="39">
        <v>0</v>
      </c>
      <c r="H14" s="39">
        <v>0</v>
      </c>
      <c r="I14" s="21">
        <v>99</v>
      </c>
      <c r="J14" s="64" t="s">
        <v>82</v>
      </c>
    </row>
    <row r="15" spans="1:10" ht="13.5" customHeight="1" x14ac:dyDescent="0.2">
      <c r="A15" s="32">
        <f t="shared" si="2"/>
        <v>9</v>
      </c>
      <c r="B15" s="20" t="s">
        <v>7</v>
      </c>
      <c r="C15" s="39">
        <v>2</v>
      </c>
      <c r="D15" s="39">
        <v>0</v>
      </c>
      <c r="E15" s="21">
        <v>40</v>
      </c>
      <c r="F15" s="28">
        <f t="shared" si="1"/>
        <v>0</v>
      </c>
      <c r="G15" s="39">
        <v>35</v>
      </c>
      <c r="H15" s="39">
        <v>35</v>
      </c>
      <c r="I15" s="21">
        <v>99</v>
      </c>
      <c r="J15" s="28">
        <f t="shared" si="3"/>
        <v>100</v>
      </c>
    </row>
    <row r="16" spans="1:10" ht="13.5" customHeight="1" x14ac:dyDescent="0.2">
      <c r="A16" s="32">
        <f t="shared" si="2"/>
        <v>10</v>
      </c>
      <c r="B16" s="20" t="s">
        <v>8</v>
      </c>
      <c r="C16" s="39">
        <v>0</v>
      </c>
      <c r="D16" s="39">
        <v>0</v>
      </c>
      <c r="E16" s="21">
        <v>40</v>
      </c>
      <c r="F16" s="39" t="s">
        <v>82</v>
      </c>
      <c r="G16" s="39">
        <v>0</v>
      </c>
      <c r="H16" s="39">
        <v>0</v>
      </c>
      <c r="I16" s="21">
        <v>99</v>
      </c>
      <c r="J16" s="64" t="s">
        <v>82</v>
      </c>
    </row>
    <row r="17" spans="1:10" ht="13.5" customHeight="1" x14ac:dyDescent="0.2">
      <c r="A17" s="32">
        <f t="shared" si="2"/>
        <v>11</v>
      </c>
      <c r="B17" s="20" t="s">
        <v>9</v>
      </c>
      <c r="C17" s="39">
        <v>4</v>
      </c>
      <c r="D17" s="39">
        <v>0</v>
      </c>
      <c r="E17" s="21">
        <v>40</v>
      </c>
      <c r="F17" s="28">
        <f t="shared" si="1"/>
        <v>0</v>
      </c>
      <c r="G17" s="39">
        <v>0</v>
      </c>
      <c r="H17" s="39">
        <v>0</v>
      </c>
      <c r="I17" s="21">
        <v>99</v>
      </c>
      <c r="J17" s="64" t="s">
        <v>82</v>
      </c>
    </row>
    <row r="18" spans="1:10" ht="13.5" customHeight="1" x14ac:dyDescent="0.2">
      <c r="A18" s="32">
        <f t="shared" si="2"/>
        <v>12</v>
      </c>
      <c r="B18" s="20" t="s">
        <v>10</v>
      </c>
      <c r="C18" s="39">
        <v>3</v>
      </c>
      <c r="D18" s="39">
        <v>0</v>
      </c>
      <c r="E18" s="21">
        <v>40</v>
      </c>
      <c r="F18" s="28">
        <f t="shared" si="1"/>
        <v>0</v>
      </c>
      <c r="G18" s="39">
        <v>50</v>
      </c>
      <c r="H18" s="39">
        <v>50</v>
      </c>
      <c r="I18" s="21">
        <v>99</v>
      </c>
      <c r="J18" s="28">
        <f t="shared" si="3"/>
        <v>100</v>
      </c>
    </row>
    <row r="19" spans="1:10" ht="13.5" customHeight="1" x14ac:dyDescent="0.2">
      <c r="A19" s="32">
        <f t="shared" si="2"/>
        <v>13</v>
      </c>
      <c r="B19" s="20" t="s">
        <v>11</v>
      </c>
      <c r="C19" s="39">
        <v>5</v>
      </c>
      <c r="D19" s="39">
        <v>2</v>
      </c>
      <c r="E19" s="21">
        <v>40</v>
      </c>
      <c r="F19" s="28">
        <f t="shared" si="1"/>
        <v>40</v>
      </c>
      <c r="G19" s="39">
        <v>51</v>
      </c>
      <c r="H19" s="39">
        <v>51</v>
      </c>
      <c r="I19" s="21">
        <v>99</v>
      </c>
      <c r="J19" s="28">
        <f t="shared" si="3"/>
        <v>100</v>
      </c>
    </row>
    <row r="20" spans="1:10" ht="13.5" customHeight="1" x14ac:dyDescent="0.2">
      <c r="A20" s="32">
        <f t="shared" si="2"/>
        <v>14</v>
      </c>
      <c r="B20" s="20" t="s">
        <v>12</v>
      </c>
      <c r="C20" s="39">
        <v>0</v>
      </c>
      <c r="D20" s="39">
        <v>0</v>
      </c>
      <c r="E20" s="21">
        <v>40</v>
      </c>
      <c r="F20" s="39" t="s">
        <v>82</v>
      </c>
      <c r="G20" s="39">
        <v>0</v>
      </c>
      <c r="H20" s="39">
        <v>0</v>
      </c>
      <c r="I20" s="21">
        <v>99</v>
      </c>
      <c r="J20" s="64" t="s">
        <v>82</v>
      </c>
    </row>
    <row r="21" spans="1:10" ht="13.5" customHeight="1" x14ac:dyDescent="0.2">
      <c r="A21" s="32">
        <f t="shared" si="2"/>
        <v>15</v>
      </c>
      <c r="B21" s="20" t="s">
        <v>13</v>
      </c>
      <c r="C21" s="39">
        <v>16</v>
      </c>
      <c r="D21" s="39">
        <v>3</v>
      </c>
      <c r="E21" s="21">
        <v>40</v>
      </c>
      <c r="F21" s="28">
        <f t="shared" si="1"/>
        <v>18.75</v>
      </c>
      <c r="G21" s="39">
        <v>10</v>
      </c>
      <c r="H21" s="39">
        <v>10</v>
      </c>
      <c r="I21" s="21">
        <v>99</v>
      </c>
      <c r="J21" s="28">
        <f t="shared" si="3"/>
        <v>100</v>
      </c>
    </row>
    <row r="22" spans="1:10" ht="13.5" customHeight="1" x14ac:dyDescent="0.2">
      <c r="A22" s="32">
        <f t="shared" si="2"/>
        <v>16</v>
      </c>
      <c r="B22" s="20" t="s">
        <v>78</v>
      </c>
      <c r="C22" s="39">
        <v>1</v>
      </c>
      <c r="D22" s="39">
        <v>0</v>
      </c>
      <c r="E22" s="21">
        <v>40</v>
      </c>
      <c r="F22" s="28">
        <f t="shared" si="1"/>
        <v>0</v>
      </c>
      <c r="G22" s="39">
        <v>120</v>
      </c>
      <c r="H22" s="39">
        <v>120</v>
      </c>
      <c r="I22" s="21">
        <v>99</v>
      </c>
      <c r="J22" s="28">
        <f t="shared" si="3"/>
        <v>100</v>
      </c>
    </row>
    <row r="23" spans="1:10" ht="13.5" customHeight="1" x14ac:dyDescent="0.2">
      <c r="A23" s="32">
        <f t="shared" si="2"/>
        <v>17</v>
      </c>
      <c r="B23" s="20" t="s">
        <v>14</v>
      </c>
      <c r="C23" s="39">
        <v>16</v>
      </c>
      <c r="D23" s="39">
        <v>1</v>
      </c>
      <c r="E23" s="21">
        <v>40</v>
      </c>
      <c r="F23" s="28">
        <f t="shared" si="1"/>
        <v>6.25</v>
      </c>
      <c r="G23" s="39">
        <v>475</v>
      </c>
      <c r="H23" s="39">
        <v>474</v>
      </c>
      <c r="I23" s="21">
        <v>99</v>
      </c>
      <c r="J23" s="35">
        <f t="shared" si="3"/>
        <v>99.78947368421052</v>
      </c>
    </row>
    <row r="24" spans="1:10" ht="13.5" customHeight="1" x14ac:dyDescent="0.2">
      <c r="A24" s="32">
        <f>A23+1</f>
        <v>18</v>
      </c>
      <c r="B24" s="20" t="s">
        <v>15</v>
      </c>
      <c r="C24" s="39">
        <v>12</v>
      </c>
      <c r="D24" s="39">
        <v>1</v>
      </c>
      <c r="E24" s="21">
        <v>40</v>
      </c>
      <c r="F24" s="28">
        <f t="shared" si="1"/>
        <v>8.3333333333333339</v>
      </c>
      <c r="G24" s="39">
        <v>31</v>
      </c>
      <c r="H24" s="39">
        <v>30</v>
      </c>
      <c r="I24" s="21">
        <v>99</v>
      </c>
      <c r="J24" s="35">
        <f t="shared" si="3"/>
        <v>96.774193548387103</v>
      </c>
    </row>
    <row r="25" spans="1:10" ht="13.5" customHeight="1" x14ac:dyDescent="0.2">
      <c r="A25" s="32">
        <f t="shared" ref="A25:A59" si="4">A24+1</f>
        <v>19</v>
      </c>
      <c r="B25" s="20" t="s">
        <v>16</v>
      </c>
      <c r="C25" s="39">
        <v>7</v>
      </c>
      <c r="D25" s="39">
        <v>0</v>
      </c>
      <c r="E25" s="21">
        <v>40</v>
      </c>
      <c r="F25" s="28">
        <f t="shared" si="1"/>
        <v>0</v>
      </c>
      <c r="G25" s="39">
        <v>216</v>
      </c>
      <c r="H25" s="39">
        <v>216</v>
      </c>
      <c r="I25" s="21">
        <v>99</v>
      </c>
      <c r="J25" s="28">
        <f t="shared" si="3"/>
        <v>100</v>
      </c>
    </row>
    <row r="26" spans="1:10" ht="13.5" customHeight="1" x14ac:dyDescent="0.2">
      <c r="A26" s="32">
        <f t="shared" si="4"/>
        <v>20</v>
      </c>
      <c r="B26" s="20" t="s">
        <v>17</v>
      </c>
      <c r="C26" s="39">
        <v>6</v>
      </c>
      <c r="D26" s="39">
        <v>0</v>
      </c>
      <c r="E26" s="21">
        <v>40</v>
      </c>
      <c r="F26" s="28">
        <f t="shared" si="1"/>
        <v>0</v>
      </c>
      <c r="G26" s="39">
        <v>120</v>
      </c>
      <c r="H26" s="39">
        <v>120</v>
      </c>
      <c r="I26" s="21">
        <v>99</v>
      </c>
      <c r="J26" s="28">
        <f t="shared" si="3"/>
        <v>100</v>
      </c>
    </row>
    <row r="27" spans="1:10" ht="13.5" customHeight="1" x14ac:dyDescent="0.2">
      <c r="A27" s="32">
        <f t="shared" si="4"/>
        <v>21</v>
      </c>
      <c r="B27" s="20" t="s">
        <v>18</v>
      </c>
      <c r="C27" s="39">
        <v>0</v>
      </c>
      <c r="D27" s="39">
        <v>0</v>
      </c>
      <c r="E27" s="21">
        <v>40</v>
      </c>
      <c r="F27" s="39" t="s">
        <v>82</v>
      </c>
      <c r="G27" s="39">
        <v>0</v>
      </c>
      <c r="H27" s="39">
        <v>0</v>
      </c>
      <c r="I27" s="21">
        <v>99</v>
      </c>
      <c r="J27" s="64" t="s">
        <v>82</v>
      </c>
    </row>
    <row r="28" spans="1:10" ht="12" customHeight="1" x14ac:dyDescent="0.2">
      <c r="A28" s="32">
        <f t="shared" si="4"/>
        <v>22</v>
      </c>
      <c r="B28" s="20" t="s">
        <v>79</v>
      </c>
      <c r="C28" s="39">
        <v>1</v>
      </c>
      <c r="D28" s="39">
        <v>0</v>
      </c>
      <c r="E28" s="21">
        <v>40</v>
      </c>
      <c r="F28" s="28">
        <f t="shared" si="1"/>
        <v>0</v>
      </c>
      <c r="G28" s="39">
        <v>29</v>
      </c>
      <c r="H28" s="39">
        <v>29</v>
      </c>
      <c r="I28" s="21">
        <v>99</v>
      </c>
      <c r="J28" s="28">
        <f t="shared" si="3"/>
        <v>100</v>
      </c>
    </row>
    <row r="29" spans="1:10" ht="14.25" customHeight="1" x14ac:dyDescent="0.2">
      <c r="A29" s="32">
        <f t="shared" si="4"/>
        <v>23</v>
      </c>
      <c r="B29" s="20" t="s">
        <v>19</v>
      </c>
      <c r="C29" s="39">
        <v>0</v>
      </c>
      <c r="D29" s="39">
        <v>0</v>
      </c>
      <c r="E29" s="21">
        <v>40</v>
      </c>
      <c r="F29" s="39" t="s">
        <v>82</v>
      </c>
      <c r="G29" s="39">
        <v>0</v>
      </c>
      <c r="H29" s="39">
        <v>0</v>
      </c>
      <c r="I29" s="21">
        <v>99</v>
      </c>
      <c r="J29" s="64" t="s">
        <v>82</v>
      </c>
    </row>
    <row r="30" spans="1:10" ht="15" customHeight="1" x14ac:dyDescent="0.2">
      <c r="A30" s="32">
        <f t="shared" si="4"/>
        <v>24</v>
      </c>
      <c r="B30" s="20" t="s">
        <v>20</v>
      </c>
      <c r="C30" s="39">
        <v>5</v>
      </c>
      <c r="D30" s="39">
        <v>0</v>
      </c>
      <c r="E30" s="21">
        <v>40</v>
      </c>
      <c r="F30" s="28">
        <f t="shared" si="1"/>
        <v>0</v>
      </c>
      <c r="G30" s="39">
        <v>44</v>
      </c>
      <c r="H30" s="39">
        <v>44</v>
      </c>
      <c r="I30" s="21">
        <v>99</v>
      </c>
      <c r="J30" s="28">
        <f t="shared" si="3"/>
        <v>100</v>
      </c>
    </row>
    <row r="31" spans="1:10" ht="13.5" customHeight="1" x14ac:dyDescent="0.2">
      <c r="A31" s="32">
        <f t="shared" si="4"/>
        <v>25</v>
      </c>
      <c r="B31" s="20" t="s">
        <v>21</v>
      </c>
      <c r="C31" s="39">
        <v>3</v>
      </c>
      <c r="D31" s="39">
        <v>0</v>
      </c>
      <c r="E31" s="21">
        <v>40</v>
      </c>
      <c r="F31" s="28">
        <f t="shared" si="1"/>
        <v>0</v>
      </c>
      <c r="G31" s="39">
        <v>60</v>
      </c>
      <c r="H31" s="39">
        <v>60</v>
      </c>
      <c r="I31" s="21">
        <v>99</v>
      </c>
      <c r="J31" s="28">
        <f t="shared" si="3"/>
        <v>100</v>
      </c>
    </row>
    <row r="32" spans="1:10" ht="13.5" customHeight="1" x14ac:dyDescent="0.2">
      <c r="A32" s="32">
        <f t="shared" si="4"/>
        <v>26</v>
      </c>
      <c r="B32" s="20" t="s">
        <v>22</v>
      </c>
      <c r="C32" s="39">
        <v>16</v>
      </c>
      <c r="D32" s="39">
        <v>3</v>
      </c>
      <c r="E32" s="21">
        <v>40</v>
      </c>
      <c r="F32" s="28">
        <f t="shared" si="1"/>
        <v>18.75</v>
      </c>
      <c r="G32" s="39">
        <v>124</v>
      </c>
      <c r="H32" s="39">
        <v>124</v>
      </c>
      <c r="I32" s="21">
        <v>99</v>
      </c>
      <c r="J32" s="28">
        <f t="shared" si="3"/>
        <v>100</v>
      </c>
    </row>
    <row r="33" spans="1:10" ht="13.5" customHeight="1" x14ac:dyDescent="0.2">
      <c r="A33" s="32">
        <f t="shared" si="4"/>
        <v>27</v>
      </c>
      <c r="B33" s="20" t="s">
        <v>23</v>
      </c>
      <c r="C33" s="39">
        <v>4</v>
      </c>
      <c r="D33" s="39">
        <v>0</v>
      </c>
      <c r="E33" s="21">
        <v>40</v>
      </c>
      <c r="F33" s="28">
        <f t="shared" si="1"/>
        <v>0</v>
      </c>
      <c r="G33" s="39">
        <v>130</v>
      </c>
      <c r="H33" s="39">
        <v>130</v>
      </c>
      <c r="I33" s="21">
        <v>99</v>
      </c>
      <c r="J33" s="28">
        <f t="shared" si="3"/>
        <v>100</v>
      </c>
    </row>
    <row r="34" spans="1:10" ht="13.5" customHeight="1" x14ac:dyDescent="0.2">
      <c r="A34" s="32">
        <f t="shared" si="4"/>
        <v>28</v>
      </c>
      <c r="B34" s="20" t="s">
        <v>24</v>
      </c>
      <c r="C34" s="39">
        <v>4</v>
      </c>
      <c r="D34" s="39">
        <v>1</v>
      </c>
      <c r="E34" s="21">
        <v>40</v>
      </c>
      <c r="F34" s="28">
        <f t="shared" si="1"/>
        <v>25</v>
      </c>
      <c r="G34" s="39">
        <v>33</v>
      </c>
      <c r="H34" s="39">
        <v>33</v>
      </c>
      <c r="I34" s="21">
        <v>99</v>
      </c>
      <c r="J34" s="28">
        <f t="shared" si="3"/>
        <v>100</v>
      </c>
    </row>
    <row r="35" spans="1:10" ht="13.5" customHeight="1" x14ac:dyDescent="0.2">
      <c r="A35" s="32">
        <f t="shared" si="4"/>
        <v>29</v>
      </c>
      <c r="B35" s="20" t="s">
        <v>25</v>
      </c>
      <c r="C35" s="39">
        <v>3</v>
      </c>
      <c r="D35" s="39">
        <v>0</v>
      </c>
      <c r="E35" s="21">
        <v>40</v>
      </c>
      <c r="F35" s="28">
        <f t="shared" si="1"/>
        <v>0</v>
      </c>
      <c r="G35" s="39">
        <v>71</v>
      </c>
      <c r="H35" s="39">
        <v>71</v>
      </c>
      <c r="I35" s="21">
        <v>99</v>
      </c>
      <c r="J35" s="28">
        <f t="shared" si="3"/>
        <v>100</v>
      </c>
    </row>
    <row r="36" spans="1:10" ht="13.5" customHeight="1" x14ac:dyDescent="0.2">
      <c r="A36" s="32">
        <f t="shared" si="4"/>
        <v>30</v>
      </c>
      <c r="B36" s="20" t="s">
        <v>26</v>
      </c>
      <c r="C36" s="39">
        <v>4</v>
      </c>
      <c r="D36" s="39">
        <v>0</v>
      </c>
      <c r="E36" s="21">
        <v>40</v>
      </c>
      <c r="F36" s="28">
        <f t="shared" si="1"/>
        <v>0</v>
      </c>
      <c r="G36" s="39">
        <v>0</v>
      </c>
      <c r="H36" s="39">
        <v>0</v>
      </c>
      <c r="I36" s="21">
        <v>99</v>
      </c>
      <c r="J36" s="64" t="s">
        <v>82</v>
      </c>
    </row>
    <row r="37" spans="1:10" ht="13.5" customHeight="1" x14ac:dyDescent="0.2">
      <c r="A37" s="32">
        <f t="shared" si="4"/>
        <v>31</v>
      </c>
      <c r="B37" s="20" t="s">
        <v>27</v>
      </c>
      <c r="C37" s="39">
        <v>0</v>
      </c>
      <c r="D37" s="39">
        <v>0</v>
      </c>
      <c r="E37" s="21">
        <v>40</v>
      </c>
      <c r="F37" s="39" t="s">
        <v>82</v>
      </c>
      <c r="G37" s="39">
        <v>0</v>
      </c>
      <c r="H37" s="39">
        <v>0</v>
      </c>
      <c r="I37" s="21">
        <v>99</v>
      </c>
      <c r="J37" s="64" t="s">
        <v>82</v>
      </c>
    </row>
    <row r="38" spans="1:10" ht="13.5" customHeight="1" x14ac:dyDescent="0.2">
      <c r="A38" s="32">
        <f t="shared" si="4"/>
        <v>32</v>
      </c>
      <c r="B38" s="20" t="s">
        <v>28</v>
      </c>
      <c r="C38" s="39">
        <v>9</v>
      </c>
      <c r="D38" s="39">
        <v>3</v>
      </c>
      <c r="E38" s="21">
        <v>40</v>
      </c>
      <c r="F38" s="28">
        <f t="shared" si="1"/>
        <v>33.333333333333336</v>
      </c>
      <c r="G38" s="39">
        <v>18</v>
      </c>
      <c r="H38" s="39">
        <v>18</v>
      </c>
      <c r="I38" s="21">
        <v>99</v>
      </c>
      <c r="J38" s="28">
        <f t="shared" si="3"/>
        <v>100</v>
      </c>
    </row>
    <row r="39" spans="1:10" ht="13.5" customHeight="1" x14ac:dyDescent="0.2">
      <c r="A39" s="32">
        <f t="shared" si="4"/>
        <v>33</v>
      </c>
      <c r="B39" s="20" t="s">
        <v>29</v>
      </c>
      <c r="C39" s="39">
        <v>0</v>
      </c>
      <c r="D39" s="39">
        <v>0</v>
      </c>
      <c r="E39" s="21">
        <v>40</v>
      </c>
      <c r="F39" s="39" t="s">
        <v>82</v>
      </c>
      <c r="G39" s="39">
        <v>0</v>
      </c>
      <c r="H39" s="39">
        <v>0</v>
      </c>
      <c r="I39" s="21">
        <v>99</v>
      </c>
      <c r="J39" s="64" t="s">
        <v>82</v>
      </c>
    </row>
    <row r="40" spans="1:10" ht="13.5" customHeight="1" x14ac:dyDescent="0.2">
      <c r="A40" s="32">
        <f t="shared" si="4"/>
        <v>34</v>
      </c>
      <c r="B40" s="20" t="s">
        <v>30</v>
      </c>
      <c r="C40" s="39">
        <v>4</v>
      </c>
      <c r="D40" s="39">
        <v>1</v>
      </c>
      <c r="E40" s="21">
        <v>40</v>
      </c>
      <c r="F40" s="28">
        <f t="shared" si="1"/>
        <v>25</v>
      </c>
      <c r="G40" s="39">
        <v>100</v>
      </c>
      <c r="H40" s="39">
        <v>96</v>
      </c>
      <c r="I40" s="21">
        <v>99</v>
      </c>
      <c r="J40" s="35">
        <f t="shared" si="3"/>
        <v>96</v>
      </c>
    </row>
    <row r="41" spans="1:10" ht="13.5" customHeight="1" x14ac:dyDescent="0.2">
      <c r="A41" s="32">
        <f t="shared" si="4"/>
        <v>35</v>
      </c>
      <c r="B41" s="20" t="s">
        <v>31</v>
      </c>
      <c r="C41" s="39">
        <v>42</v>
      </c>
      <c r="D41" s="39">
        <v>0</v>
      </c>
      <c r="E41" s="21">
        <v>40</v>
      </c>
      <c r="F41" s="28">
        <f t="shared" si="1"/>
        <v>0</v>
      </c>
      <c r="G41" s="39">
        <v>51</v>
      </c>
      <c r="H41" s="39">
        <v>51</v>
      </c>
      <c r="I41" s="21">
        <v>99</v>
      </c>
      <c r="J41" s="28">
        <f t="shared" si="3"/>
        <v>100</v>
      </c>
    </row>
    <row r="42" spans="1:10" ht="13.5" customHeight="1" x14ac:dyDescent="0.2">
      <c r="A42" s="32">
        <f t="shared" si="4"/>
        <v>36</v>
      </c>
      <c r="B42" s="20" t="s">
        <v>32</v>
      </c>
      <c r="C42" s="39">
        <v>0</v>
      </c>
      <c r="D42" s="39">
        <v>0</v>
      </c>
      <c r="E42" s="21">
        <v>40</v>
      </c>
      <c r="F42" s="39" t="s">
        <v>82</v>
      </c>
      <c r="G42" s="39">
        <v>0</v>
      </c>
      <c r="H42" s="39">
        <v>0</v>
      </c>
      <c r="I42" s="21">
        <v>99</v>
      </c>
      <c r="J42" s="64" t="s">
        <v>82</v>
      </c>
    </row>
    <row r="43" spans="1:10" ht="13.5" customHeight="1" x14ac:dyDescent="0.2">
      <c r="A43" s="32">
        <f t="shared" si="4"/>
        <v>37</v>
      </c>
      <c r="B43" s="20" t="s">
        <v>33</v>
      </c>
      <c r="C43" s="39">
        <v>5</v>
      </c>
      <c r="D43" s="39">
        <v>0</v>
      </c>
      <c r="E43" s="21">
        <v>40</v>
      </c>
      <c r="F43" s="28">
        <f t="shared" si="1"/>
        <v>0</v>
      </c>
      <c r="G43" s="39">
        <v>55</v>
      </c>
      <c r="H43" s="39">
        <v>55</v>
      </c>
      <c r="I43" s="21">
        <v>99</v>
      </c>
      <c r="J43" s="28">
        <f t="shared" si="3"/>
        <v>100</v>
      </c>
    </row>
    <row r="44" spans="1:10" ht="13.5" customHeight="1" x14ac:dyDescent="0.2">
      <c r="A44" s="32">
        <f t="shared" si="4"/>
        <v>38</v>
      </c>
      <c r="B44" s="20" t="s">
        <v>34</v>
      </c>
      <c r="C44" s="39">
        <v>14</v>
      </c>
      <c r="D44" s="39">
        <v>0</v>
      </c>
      <c r="E44" s="21">
        <v>40</v>
      </c>
      <c r="F44" s="28">
        <f t="shared" si="1"/>
        <v>0</v>
      </c>
      <c r="G44" s="39">
        <v>163</v>
      </c>
      <c r="H44" s="39">
        <v>163</v>
      </c>
      <c r="I44" s="21">
        <v>99</v>
      </c>
      <c r="J44" s="28">
        <f t="shared" si="3"/>
        <v>100</v>
      </c>
    </row>
    <row r="45" spans="1:10" ht="13.5" customHeight="1" x14ac:dyDescent="0.2">
      <c r="A45" s="32">
        <f t="shared" si="4"/>
        <v>39</v>
      </c>
      <c r="B45" s="20" t="s">
        <v>35</v>
      </c>
      <c r="C45" s="39">
        <v>3</v>
      </c>
      <c r="D45" s="39">
        <v>0</v>
      </c>
      <c r="E45" s="21">
        <v>40</v>
      </c>
      <c r="F45" s="28">
        <f t="shared" si="1"/>
        <v>0</v>
      </c>
      <c r="G45" s="39">
        <v>30</v>
      </c>
      <c r="H45" s="39">
        <v>30</v>
      </c>
      <c r="I45" s="21">
        <v>99</v>
      </c>
      <c r="J45" s="28">
        <f t="shared" si="3"/>
        <v>100</v>
      </c>
    </row>
    <row r="46" spans="1:10" ht="13.5" customHeight="1" x14ac:dyDescent="0.2">
      <c r="A46" s="32">
        <f t="shared" si="4"/>
        <v>40</v>
      </c>
      <c r="B46" s="20" t="s">
        <v>36</v>
      </c>
      <c r="C46" s="39">
        <v>0</v>
      </c>
      <c r="D46" s="39">
        <v>0</v>
      </c>
      <c r="E46" s="21">
        <v>40</v>
      </c>
      <c r="F46" s="39" t="s">
        <v>82</v>
      </c>
      <c r="G46" s="39">
        <v>0</v>
      </c>
      <c r="H46" s="39">
        <v>0</v>
      </c>
      <c r="I46" s="21">
        <v>99</v>
      </c>
      <c r="J46" s="64" t="s">
        <v>82</v>
      </c>
    </row>
    <row r="47" spans="1:10" ht="13.5" customHeight="1" x14ac:dyDescent="0.2">
      <c r="A47" s="32">
        <f t="shared" si="4"/>
        <v>41</v>
      </c>
      <c r="B47" s="20" t="s">
        <v>37</v>
      </c>
      <c r="C47" s="39">
        <v>0</v>
      </c>
      <c r="D47" s="39">
        <v>0</v>
      </c>
      <c r="E47" s="21">
        <v>40</v>
      </c>
      <c r="F47" s="39" t="s">
        <v>82</v>
      </c>
      <c r="G47" s="39">
        <v>0</v>
      </c>
      <c r="H47" s="39">
        <v>0</v>
      </c>
      <c r="I47" s="21">
        <v>99</v>
      </c>
      <c r="J47" s="64" t="s">
        <v>82</v>
      </c>
    </row>
    <row r="48" spans="1:10" ht="13.5" customHeight="1" x14ac:dyDescent="0.2">
      <c r="A48" s="32">
        <f t="shared" si="4"/>
        <v>42</v>
      </c>
      <c r="B48" s="20" t="s">
        <v>38</v>
      </c>
      <c r="C48" s="39">
        <v>0</v>
      </c>
      <c r="D48" s="39">
        <v>0</v>
      </c>
      <c r="E48" s="21">
        <v>40</v>
      </c>
      <c r="F48" s="39" t="s">
        <v>82</v>
      </c>
      <c r="G48" s="39">
        <v>0</v>
      </c>
      <c r="H48" s="39">
        <v>0</v>
      </c>
      <c r="I48" s="21">
        <v>99</v>
      </c>
      <c r="J48" s="64" t="s">
        <v>82</v>
      </c>
    </row>
    <row r="49" spans="1:10" ht="13.5" customHeight="1" x14ac:dyDescent="0.2">
      <c r="A49" s="32">
        <f t="shared" si="4"/>
        <v>43</v>
      </c>
      <c r="B49" s="20" t="s">
        <v>39</v>
      </c>
      <c r="C49" s="39">
        <v>6</v>
      </c>
      <c r="D49" s="39">
        <v>0</v>
      </c>
      <c r="E49" s="21">
        <v>40</v>
      </c>
      <c r="F49" s="28">
        <f t="shared" si="1"/>
        <v>0</v>
      </c>
      <c r="G49" s="39">
        <v>120</v>
      </c>
      <c r="H49" s="39">
        <v>120</v>
      </c>
      <c r="I49" s="21">
        <v>99</v>
      </c>
      <c r="J49" s="28">
        <f t="shared" si="3"/>
        <v>100</v>
      </c>
    </row>
    <row r="50" spans="1:10" ht="13.5" customHeight="1" x14ac:dyDescent="0.2">
      <c r="A50" s="32">
        <f t="shared" si="4"/>
        <v>44</v>
      </c>
      <c r="B50" s="20" t="s">
        <v>40</v>
      </c>
      <c r="C50" s="39">
        <v>6</v>
      </c>
      <c r="D50" s="39">
        <v>0</v>
      </c>
      <c r="E50" s="21">
        <v>40</v>
      </c>
      <c r="F50" s="28">
        <f t="shared" si="1"/>
        <v>0</v>
      </c>
      <c r="G50" s="39">
        <v>203</v>
      </c>
      <c r="H50" s="39">
        <v>197</v>
      </c>
      <c r="I50" s="21">
        <v>99</v>
      </c>
      <c r="J50" s="35">
        <f t="shared" si="3"/>
        <v>97.044334975369452</v>
      </c>
    </row>
    <row r="51" spans="1:10" ht="13.5" customHeight="1" x14ac:dyDescent="0.2">
      <c r="A51" s="32">
        <f t="shared" si="4"/>
        <v>45</v>
      </c>
      <c r="B51" s="20" t="s">
        <v>41</v>
      </c>
      <c r="C51" s="39">
        <v>6</v>
      </c>
      <c r="D51" s="39">
        <v>0</v>
      </c>
      <c r="E51" s="21">
        <v>40</v>
      </c>
      <c r="F51" s="28">
        <f t="shared" si="1"/>
        <v>0</v>
      </c>
      <c r="G51" s="39">
        <v>126</v>
      </c>
      <c r="H51" s="39">
        <v>125</v>
      </c>
      <c r="I51" s="21">
        <v>99</v>
      </c>
      <c r="J51" s="35">
        <f>H51*100/G51</f>
        <v>99.206349206349202</v>
      </c>
    </row>
    <row r="52" spans="1:10" ht="13.5" customHeight="1" x14ac:dyDescent="0.2">
      <c r="A52" s="32">
        <f t="shared" si="4"/>
        <v>46</v>
      </c>
      <c r="B52" s="20" t="s">
        <v>42</v>
      </c>
      <c r="C52" s="39">
        <v>6</v>
      </c>
      <c r="D52" s="39">
        <v>0</v>
      </c>
      <c r="E52" s="21">
        <v>40</v>
      </c>
      <c r="F52" s="28">
        <f t="shared" si="1"/>
        <v>0</v>
      </c>
      <c r="G52" s="39">
        <v>54</v>
      </c>
      <c r="H52" s="39">
        <v>50</v>
      </c>
      <c r="I52" s="21">
        <v>99</v>
      </c>
      <c r="J52" s="35">
        <f t="shared" si="3"/>
        <v>92.592592592592595</v>
      </c>
    </row>
    <row r="53" spans="1:10" ht="13.5" customHeight="1" x14ac:dyDescent="0.2">
      <c r="A53" s="32">
        <f t="shared" si="4"/>
        <v>47</v>
      </c>
      <c r="B53" s="20" t="s">
        <v>43</v>
      </c>
      <c r="C53" s="39">
        <v>1</v>
      </c>
      <c r="D53" s="39">
        <v>0</v>
      </c>
      <c r="E53" s="21">
        <v>40</v>
      </c>
      <c r="F53" s="28">
        <f t="shared" si="1"/>
        <v>0</v>
      </c>
      <c r="G53" s="39">
        <v>0</v>
      </c>
      <c r="H53" s="39">
        <v>0</v>
      </c>
      <c r="I53" s="21">
        <v>99</v>
      </c>
      <c r="J53" s="64" t="s">
        <v>82</v>
      </c>
    </row>
    <row r="54" spans="1:10" ht="13.5" customHeight="1" x14ac:dyDescent="0.2">
      <c r="A54" s="32">
        <f t="shared" si="4"/>
        <v>48</v>
      </c>
      <c r="B54" s="20" t="s">
        <v>44</v>
      </c>
      <c r="C54" s="39">
        <v>6</v>
      </c>
      <c r="D54" s="39">
        <v>1</v>
      </c>
      <c r="E54" s="21">
        <v>40</v>
      </c>
      <c r="F54" s="28">
        <f t="shared" si="1"/>
        <v>16.666666666666668</v>
      </c>
      <c r="G54" s="39">
        <v>181</v>
      </c>
      <c r="H54" s="39">
        <v>176</v>
      </c>
      <c r="I54" s="21">
        <v>99</v>
      </c>
      <c r="J54" s="35">
        <f t="shared" si="3"/>
        <v>97.237569060773481</v>
      </c>
    </row>
    <row r="55" spans="1:10" ht="13.5" customHeight="1" x14ac:dyDescent="0.2">
      <c r="A55" s="32">
        <f t="shared" si="4"/>
        <v>49</v>
      </c>
      <c r="B55" s="20" t="s">
        <v>45</v>
      </c>
      <c r="C55" s="39">
        <v>6</v>
      </c>
      <c r="D55" s="39">
        <v>2</v>
      </c>
      <c r="E55" s="21">
        <v>40</v>
      </c>
      <c r="F55" s="28">
        <f t="shared" si="1"/>
        <v>33.333333333333336</v>
      </c>
      <c r="G55" s="39">
        <v>465</v>
      </c>
      <c r="H55" s="39">
        <v>465</v>
      </c>
      <c r="I55" s="21">
        <v>99</v>
      </c>
      <c r="J55" s="28">
        <f t="shared" si="3"/>
        <v>100</v>
      </c>
    </row>
    <row r="56" spans="1:10" ht="13.5" customHeight="1" x14ac:dyDescent="0.2">
      <c r="A56" s="32">
        <f t="shared" si="4"/>
        <v>50</v>
      </c>
      <c r="B56" s="20" t="s">
        <v>46</v>
      </c>
      <c r="C56" s="39">
        <v>0</v>
      </c>
      <c r="D56" s="39">
        <v>0</v>
      </c>
      <c r="E56" s="21">
        <v>40</v>
      </c>
      <c r="F56" s="39" t="s">
        <v>82</v>
      </c>
      <c r="G56" s="39">
        <v>0</v>
      </c>
      <c r="H56" s="39">
        <v>0</v>
      </c>
      <c r="I56" s="21">
        <v>99</v>
      </c>
      <c r="J56" s="64" t="s">
        <v>82</v>
      </c>
    </row>
    <row r="57" spans="1:10" ht="13.5" customHeight="1" x14ac:dyDescent="0.2">
      <c r="A57" s="32">
        <f t="shared" si="4"/>
        <v>51</v>
      </c>
      <c r="B57" s="20" t="s">
        <v>47</v>
      </c>
      <c r="C57" s="39">
        <v>4</v>
      </c>
      <c r="D57" s="39">
        <v>0</v>
      </c>
      <c r="E57" s="21">
        <v>40</v>
      </c>
      <c r="F57" s="28">
        <f t="shared" si="1"/>
        <v>0</v>
      </c>
      <c r="G57" s="39">
        <v>71</v>
      </c>
      <c r="H57" s="39">
        <v>71</v>
      </c>
      <c r="I57" s="21">
        <v>99</v>
      </c>
      <c r="J57" s="28">
        <f t="shared" si="3"/>
        <v>100</v>
      </c>
    </row>
    <row r="58" spans="1:10" ht="13.5" customHeight="1" x14ac:dyDescent="0.2">
      <c r="A58" s="32">
        <f t="shared" si="4"/>
        <v>52</v>
      </c>
      <c r="B58" s="20" t="s">
        <v>48</v>
      </c>
      <c r="C58" s="39">
        <v>0</v>
      </c>
      <c r="D58" s="39">
        <v>0</v>
      </c>
      <c r="E58" s="21">
        <v>40</v>
      </c>
      <c r="F58" s="39" t="s">
        <v>82</v>
      </c>
      <c r="G58" s="39">
        <v>0</v>
      </c>
      <c r="H58" s="39">
        <v>0</v>
      </c>
      <c r="I58" s="21">
        <v>99</v>
      </c>
      <c r="J58" s="64" t="s">
        <v>82</v>
      </c>
    </row>
    <row r="59" spans="1:10" ht="13.5" customHeight="1" x14ac:dyDescent="0.2">
      <c r="A59" s="32">
        <f t="shared" si="4"/>
        <v>53</v>
      </c>
      <c r="B59" s="20" t="s">
        <v>49</v>
      </c>
      <c r="C59" s="39">
        <v>15</v>
      </c>
      <c r="D59" s="39">
        <v>0</v>
      </c>
      <c r="E59" s="21">
        <v>40</v>
      </c>
      <c r="F59" s="28">
        <f t="shared" si="1"/>
        <v>0</v>
      </c>
      <c r="G59" s="39">
        <v>313</v>
      </c>
      <c r="H59" s="39">
        <v>313</v>
      </c>
      <c r="I59" s="21">
        <v>99</v>
      </c>
      <c r="J59" s="28">
        <f t="shared" si="3"/>
        <v>100</v>
      </c>
    </row>
    <row r="60" spans="1:10" ht="13.5" customHeight="1" x14ac:dyDescent="0.2">
      <c r="A60" s="32">
        <f>A59+1</f>
        <v>54</v>
      </c>
      <c r="B60" s="20" t="s">
        <v>50</v>
      </c>
      <c r="C60" s="39">
        <v>0</v>
      </c>
      <c r="D60" s="39">
        <v>0</v>
      </c>
      <c r="E60" s="21">
        <v>40</v>
      </c>
      <c r="F60" s="39" t="s">
        <v>82</v>
      </c>
      <c r="G60" s="39">
        <v>0</v>
      </c>
      <c r="H60" s="39">
        <v>0</v>
      </c>
      <c r="I60" s="21">
        <v>99</v>
      </c>
      <c r="J60" s="64" t="s">
        <v>82</v>
      </c>
    </row>
    <row r="61" spans="1:10" ht="13.5" customHeight="1" x14ac:dyDescent="0.2">
      <c r="A61" s="32">
        <f t="shared" ref="A61:A92" si="5">A60+1</f>
        <v>55</v>
      </c>
      <c r="B61" s="20" t="s">
        <v>51</v>
      </c>
      <c r="C61" s="39">
        <v>0</v>
      </c>
      <c r="D61" s="39">
        <v>0</v>
      </c>
      <c r="E61" s="21">
        <v>40</v>
      </c>
      <c r="F61" s="39" t="s">
        <v>82</v>
      </c>
      <c r="G61" s="39">
        <v>0</v>
      </c>
      <c r="H61" s="39">
        <v>0</v>
      </c>
      <c r="I61" s="21">
        <v>99</v>
      </c>
      <c r="J61" s="64" t="s">
        <v>82</v>
      </c>
    </row>
    <row r="62" spans="1:10" ht="13.5" customHeight="1" x14ac:dyDescent="0.2">
      <c r="A62" s="32">
        <f t="shared" si="5"/>
        <v>56</v>
      </c>
      <c r="B62" s="20" t="s">
        <v>52</v>
      </c>
      <c r="C62" s="39">
        <v>0</v>
      </c>
      <c r="D62" s="39">
        <v>0</v>
      </c>
      <c r="E62" s="21">
        <v>40</v>
      </c>
      <c r="F62" s="39" t="s">
        <v>82</v>
      </c>
      <c r="G62" s="39">
        <v>0</v>
      </c>
      <c r="H62" s="39">
        <v>0</v>
      </c>
      <c r="I62" s="21">
        <v>99</v>
      </c>
      <c r="J62" s="64" t="s">
        <v>82</v>
      </c>
    </row>
    <row r="63" spans="1:10" ht="13.5" customHeight="1" x14ac:dyDescent="0.2">
      <c r="A63" s="32">
        <f t="shared" si="5"/>
        <v>57</v>
      </c>
      <c r="B63" s="20" t="s">
        <v>53</v>
      </c>
      <c r="C63" s="39">
        <v>4</v>
      </c>
      <c r="D63" s="39">
        <v>0</v>
      </c>
      <c r="E63" s="21">
        <v>40</v>
      </c>
      <c r="F63" s="28">
        <f t="shared" si="1"/>
        <v>0</v>
      </c>
      <c r="G63" s="39">
        <v>66</v>
      </c>
      <c r="H63" s="39">
        <v>66</v>
      </c>
      <c r="I63" s="21">
        <v>99</v>
      </c>
      <c r="J63" s="28">
        <f t="shared" si="3"/>
        <v>100</v>
      </c>
    </row>
    <row r="64" spans="1:10" ht="13.5" customHeight="1" x14ac:dyDescent="0.2">
      <c r="A64" s="32">
        <f t="shared" si="5"/>
        <v>58</v>
      </c>
      <c r="B64" s="20" t="s">
        <v>54</v>
      </c>
      <c r="C64" s="39">
        <v>0</v>
      </c>
      <c r="D64" s="39">
        <v>0</v>
      </c>
      <c r="E64" s="21">
        <v>40</v>
      </c>
      <c r="F64" s="39" t="s">
        <v>82</v>
      </c>
      <c r="G64" s="39">
        <v>0</v>
      </c>
      <c r="H64" s="39">
        <v>0</v>
      </c>
      <c r="I64" s="21">
        <v>99</v>
      </c>
      <c r="J64" s="64" t="s">
        <v>82</v>
      </c>
    </row>
    <row r="65" spans="1:10" ht="13.5" customHeight="1" x14ac:dyDescent="0.2">
      <c r="A65" s="32">
        <f t="shared" si="5"/>
        <v>59</v>
      </c>
      <c r="B65" s="20" t="s">
        <v>55</v>
      </c>
      <c r="C65" s="39">
        <v>10</v>
      </c>
      <c r="D65" s="39">
        <v>0</v>
      </c>
      <c r="E65" s="21">
        <v>40</v>
      </c>
      <c r="F65" s="28">
        <f t="shared" si="1"/>
        <v>0</v>
      </c>
      <c r="G65" s="39">
        <v>43</v>
      </c>
      <c r="H65" s="39">
        <v>43</v>
      </c>
      <c r="I65" s="21">
        <v>99</v>
      </c>
      <c r="J65" s="28">
        <f t="shared" si="3"/>
        <v>100</v>
      </c>
    </row>
    <row r="66" spans="1:10" ht="13.5" customHeight="1" x14ac:dyDescent="0.2">
      <c r="A66" s="32">
        <f t="shared" si="5"/>
        <v>60</v>
      </c>
      <c r="B66" s="20" t="s">
        <v>56</v>
      </c>
      <c r="C66" s="39">
        <v>0</v>
      </c>
      <c r="D66" s="39">
        <v>0</v>
      </c>
      <c r="E66" s="21">
        <v>40</v>
      </c>
      <c r="F66" s="39" t="s">
        <v>82</v>
      </c>
      <c r="G66" s="39">
        <v>0</v>
      </c>
      <c r="H66" s="39">
        <v>0</v>
      </c>
      <c r="I66" s="21">
        <v>99</v>
      </c>
      <c r="J66" s="64" t="s">
        <v>82</v>
      </c>
    </row>
    <row r="67" spans="1:10" ht="12" customHeight="1" x14ac:dyDescent="0.2">
      <c r="A67" s="32">
        <f t="shared" si="5"/>
        <v>61</v>
      </c>
      <c r="B67" s="20" t="s">
        <v>57</v>
      </c>
      <c r="C67" s="39">
        <v>1</v>
      </c>
      <c r="D67" s="39">
        <v>0</v>
      </c>
      <c r="E67" s="21">
        <v>40</v>
      </c>
      <c r="F67" s="28">
        <f t="shared" si="1"/>
        <v>0</v>
      </c>
      <c r="G67" s="39">
        <v>42</v>
      </c>
      <c r="H67" s="39">
        <v>42</v>
      </c>
      <c r="I67" s="21">
        <v>99</v>
      </c>
      <c r="J67" s="28">
        <f t="shared" si="3"/>
        <v>100</v>
      </c>
    </row>
    <row r="68" spans="1:10" ht="14.25" customHeight="1" x14ac:dyDescent="0.2">
      <c r="A68" s="32">
        <f t="shared" si="5"/>
        <v>62</v>
      </c>
      <c r="B68" s="20" t="s">
        <v>58</v>
      </c>
      <c r="C68" s="39">
        <v>2</v>
      </c>
      <c r="D68" s="39">
        <v>0</v>
      </c>
      <c r="E68" s="21">
        <v>40</v>
      </c>
      <c r="F68" s="28">
        <f t="shared" si="1"/>
        <v>0</v>
      </c>
      <c r="G68" s="39">
        <v>45</v>
      </c>
      <c r="H68" s="39">
        <v>45</v>
      </c>
      <c r="I68" s="21">
        <v>99</v>
      </c>
      <c r="J68" s="28">
        <f t="shared" si="3"/>
        <v>100</v>
      </c>
    </row>
    <row r="69" spans="1:10" ht="13.5" customHeight="1" x14ac:dyDescent="0.2">
      <c r="A69" s="32">
        <f t="shared" si="5"/>
        <v>63</v>
      </c>
      <c r="B69" s="20" t="s">
        <v>59</v>
      </c>
      <c r="C69" s="39">
        <v>6</v>
      </c>
      <c r="D69" s="39">
        <v>0</v>
      </c>
      <c r="E69" s="21">
        <v>40</v>
      </c>
      <c r="F69" s="28">
        <f t="shared" si="1"/>
        <v>0</v>
      </c>
      <c r="G69" s="39">
        <v>76</v>
      </c>
      <c r="H69" s="39">
        <v>76</v>
      </c>
      <c r="I69" s="21">
        <v>99</v>
      </c>
      <c r="J69" s="28">
        <f t="shared" si="3"/>
        <v>100</v>
      </c>
    </row>
    <row r="70" spans="1:10" ht="13.5" customHeight="1" x14ac:dyDescent="0.2">
      <c r="A70" s="32">
        <f t="shared" si="5"/>
        <v>64</v>
      </c>
      <c r="B70" s="20" t="s">
        <v>60</v>
      </c>
      <c r="C70" s="39">
        <v>0</v>
      </c>
      <c r="D70" s="39">
        <v>0</v>
      </c>
      <c r="E70" s="21">
        <v>40</v>
      </c>
      <c r="F70" s="39" t="s">
        <v>82</v>
      </c>
      <c r="G70" s="39">
        <v>0</v>
      </c>
      <c r="H70" s="39">
        <v>0</v>
      </c>
      <c r="I70" s="21">
        <v>99</v>
      </c>
      <c r="J70" s="64" t="s">
        <v>82</v>
      </c>
    </row>
    <row r="71" spans="1:10" ht="13.5" customHeight="1" x14ac:dyDescent="0.2">
      <c r="A71" s="32">
        <f t="shared" si="5"/>
        <v>65</v>
      </c>
      <c r="B71" s="20" t="s">
        <v>61</v>
      </c>
      <c r="C71" s="39">
        <v>0</v>
      </c>
      <c r="D71" s="39">
        <v>0</v>
      </c>
      <c r="E71" s="21">
        <v>40</v>
      </c>
      <c r="F71" s="39" t="s">
        <v>82</v>
      </c>
      <c r="G71" s="39">
        <v>0</v>
      </c>
      <c r="H71" s="39">
        <v>0</v>
      </c>
      <c r="I71" s="21">
        <v>99</v>
      </c>
      <c r="J71" s="64" t="s">
        <v>82</v>
      </c>
    </row>
    <row r="72" spans="1:10" ht="15.75" customHeight="1" x14ac:dyDescent="0.2">
      <c r="A72" s="32">
        <f t="shared" si="5"/>
        <v>66</v>
      </c>
      <c r="B72" s="20" t="s">
        <v>62</v>
      </c>
      <c r="C72" s="39">
        <v>15</v>
      </c>
      <c r="D72" s="39">
        <v>0</v>
      </c>
      <c r="E72" s="21">
        <v>40</v>
      </c>
      <c r="F72" s="28">
        <f t="shared" ref="F72:F91" si="6">D72*100/C72</f>
        <v>0</v>
      </c>
      <c r="G72" s="39">
        <v>403</v>
      </c>
      <c r="H72" s="39">
        <v>400</v>
      </c>
      <c r="I72" s="21">
        <v>99</v>
      </c>
      <c r="J72" s="35">
        <f t="shared" ref="J72:J91" si="7">H72*100/G72</f>
        <v>99.255583126550874</v>
      </c>
    </row>
    <row r="73" spans="1:10" ht="15.75" customHeight="1" x14ac:dyDescent="0.2">
      <c r="A73" s="32">
        <f t="shared" si="5"/>
        <v>67</v>
      </c>
      <c r="B73" s="20" t="s">
        <v>63</v>
      </c>
      <c r="C73" s="39">
        <v>1</v>
      </c>
      <c r="D73" s="39">
        <v>0</v>
      </c>
      <c r="E73" s="21">
        <v>40</v>
      </c>
      <c r="F73" s="28">
        <f t="shared" si="6"/>
        <v>0</v>
      </c>
      <c r="G73" s="39">
        <v>8</v>
      </c>
      <c r="H73" s="39">
        <v>8</v>
      </c>
      <c r="I73" s="21">
        <v>99</v>
      </c>
      <c r="J73" s="28">
        <f t="shared" si="7"/>
        <v>100</v>
      </c>
    </row>
    <row r="74" spans="1:10" ht="13.5" customHeight="1" x14ac:dyDescent="0.2">
      <c r="A74" s="32">
        <f t="shared" si="5"/>
        <v>68</v>
      </c>
      <c r="B74" s="20" t="s">
        <v>64</v>
      </c>
      <c r="C74" s="39">
        <v>10</v>
      </c>
      <c r="D74" s="39">
        <v>0</v>
      </c>
      <c r="E74" s="21">
        <v>40</v>
      </c>
      <c r="F74" s="28">
        <f t="shared" si="6"/>
        <v>0</v>
      </c>
      <c r="G74" s="39">
        <v>234</v>
      </c>
      <c r="H74" s="39">
        <v>232</v>
      </c>
      <c r="I74" s="21">
        <v>99</v>
      </c>
      <c r="J74" s="35">
        <f t="shared" si="7"/>
        <v>99.145299145299148</v>
      </c>
    </row>
    <row r="75" spans="1:10" ht="13.5" customHeight="1" x14ac:dyDescent="0.2">
      <c r="A75" s="32">
        <f t="shared" si="5"/>
        <v>69</v>
      </c>
      <c r="B75" s="20" t="s">
        <v>65</v>
      </c>
      <c r="C75" s="39">
        <v>8</v>
      </c>
      <c r="D75" s="39">
        <v>0</v>
      </c>
      <c r="E75" s="21">
        <v>40</v>
      </c>
      <c r="F75" s="28">
        <f t="shared" si="6"/>
        <v>0</v>
      </c>
      <c r="G75" s="39">
        <v>170</v>
      </c>
      <c r="H75" s="39">
        <v>168</v>
      </c>
      <c r="I75" s="21">
        <v>99</v>
      </c>
      <c r="J75" s="35">
        <f t="shared" si="7"/>
        <v>98.82352941176471</v>
      </c>
    </row>
    <row r="76" spans="1:10" ht="13.5" customHeight="1" x14ac:dyDescent="0.2">
      <c r="A76" s="32">
        <f t="shared" si="5"/>
        <v>70</v>
      </c>
      <c r="B76" s="20" t="s">
        <v>66</v>
      </c>
      <c r="C76" s="39">
        <v>16</v>
      </c>
      <c r="D76" s="39">
        <v>2</v>
      </c>
      <c r="E76" s="21">
        <v>40</v>
      </c>
      <c r="F76" s="28">
        <f t="shared" si="6"/>
        <v>12.5</v>
      </c>
      <c r="G76" s="39">
        <v>375</v>
      </c>
      <c r="H76" s="39">
        <v>375</v>
      </c>
      <c r="I76" s="21">
        <v>99</v>
      </c>
      <c r="J76" s="28">
        <f t="shared" si="7"/>
        <v>100</v>
      </c>
    </row>
    <row r="77" spans="1:10" ht="13.5" customHeight="1" x14ac:dyDescent="0.2">
      <c r="A77" s="32">
        <f t="shared" si="5"/>
        <v>71</v>
      </c>
      <c r="B77" s="20" t="s">
        <v>67</v>
      </c>
      <c r="C77" s="39">
        <v>14</v>
      </c>
      <c r="D77" s="39">
        <v>6</v>
      </c>
      <c r="E77" s="21">
        <v>40</v>
      </c>
      <c r="F77" s="28">
        <f t="shared" si="6"/>
        <v>42.857142857142854</v>
      </c>
      <c r="G77" s="39">
        <v>263</v>
      </c>
      <c r="H77" s="39">
        <v>263</v>
      </c>
      <c r="I77" s="21">
        <v>99</v>
      </c>
      <c r="J77" s="28">
        <f t="shared" si="7"/>
        <v>100</v>
      </c>
    </row>
    <row r="78" spans="1:10" ht="14.25" customHeight="1" x14ac:dyDescent="0.2">
      <c r="A78" s="32">
        <f t="shared" si="5"/>
        <v>72</v>
      </c>
      <c r="B78" s="20" t="s">
        <v>68</v>
      </c>
      <c r="C78" s="39">
        <v>0</v>
      </c>
      <c r="D78" s="39">
        <v>0</v>
      </c>
      <c r="E78" s="21">
        <v>40</v>
      </c>
      <c r="F78" s="39" t="s">
        <v>82</v>
      </c>
      <c r="G78" s="39">
        <v>0</v>
      </c>
      <c r="H78" s="39">
        <v>0</v>
      </c>
      <c r="I78" s="21">
        <v>99</v>
      </c>
      <c r="J78" s="64" t="s">
        <v>82</v>
      </c>
    </row>
    <row r="79" spans="1:10" ht="14.25" customHeight="1" x14ac:dyDescent="0.2">
      <c r="A79" s="32">
        <f t="shared" si="5"/>
        <v>73</v>
      </c>
      <c r="B79" s="20" t="s">
        <v>69</v>
      </c>
      <c r="C79" s="39">
        <v>8</v>
      </c>
      <c r="D79" s="39">
        <v>0</v>
      </c>
      <c r="E79" s="21">
        <v>40</v>
      </c>
      <c r="F79" s="28">
        <f t="shared" si="6"/>
        <v>0</v>
      </c>
      <c r="G79" s="39">
        <v>216</v>
      </c>
      <c r="H79" s="39">
        <v>216</v>
      </c>
      <c r="I79" s="21">
        <v>99</v>
      </c>
      <c r="J79" s="28">
        <f t="shared" si="7"/>
        <v>100</v>
      </c>
    </row>
    <row r="80" spans="1:10" ht="13.5" customHeight="1" x14ac:dyDescent="0.2">
      <c r="A80" s="32">
        <f t="shared" si="5"/>
        <v>74</v>
      </c>
      <c r="B80" s="20" t="s">
        <v>70</v>
      </c>
      <c r="C80" s="39">
        <v>8</v>
      </c>
      <c r="D80" s="39">
        <v>0</v>
      </c>
      <c r="E80" s="21">
        <v>40</v>
      </c>
      <c r="F80" s="28">
        <f t="shared" si="6"/>
        <v>0</v>
      </c>
      <c r="G80" s="39">
        <v>720</v>
      </c>
      <c r="H80" s="39">
        <v>717</v>
      </c>
      <c r="I80" s="21">
        <v>99</v>
      </c>
      <c r="J80" s="35">
        <f t="shared" si="7"/>
        <v>99.583333333333329</v>
      </c>
    </row>
    <row r="81" spans="1:10" ht="13.5" customHeight="1" x14ac:dyDescent="0.2">
      <c r="A81" s="32">
        <f t="shared" si="5"/>
        <v>75</v>
      </c>
      <c r="B81" s="20" t="s">
        <v>71</v>
      </c>
      <c r="C81" s="39">
        <v>3</v>
      </c>
      <c r="D81" s="39">
        <v>0</v>
      </c>
      <c r="E81" s="21">
        <v>40</v>
      </c>
      <c r="F81" s="28">
        <f t="shared" si="6"/>
        <v>0</v>
      </c>
      <c r="G81" s="39">
        <v>29</v>
      </c>
      <c r="H81" s="39">
        <v>29</v>
      </c>
      <c r="I81" s="21">
        <v>99</v>
      </c>
      <c r="J81" s="28">
        <f t="shared" si="7"/>
        <v>100</v>
      </c>
    </row>
    <row r="82" spans="1:10" ht="13.5" customHeight="1" x14ac:dyDescent="0.2">
      <c r="A82" s="32">
        <f t="shared" si="5"/>
        <v>76</v>
      </c>
      <c r="B82" s="20" t="s">
        <v>72</v>
      </c>
      <c r="C82" s="39">
        <v>4</v>
      </c>
      <c r="D82" s="39">
        <v>1</v>
      </c>
      <c r="E82" s="21">
        <v>40</v>
      </c>
      <c r="F82" s="28">
        <f t="shared" si="6"/>
        <v>25</v>
      </c>
      <c r="G82" s="39">
        <v>111</v>
      </c>
      <c r="H82" s="39">
        <v>111</v>
      </c>
      <c r="I82" s="21">
        <v>99</v>
      </c>
      <c r="J82" s="28">
        <f t="shared" si="7"/>
        <v>100</v>
      </c>
    </row>
    <row r="83" spans="1:10" ht="13.5" customHeight="1" x14ac:dyDescent="0.2">
      <c r="A83" s="32">
        <f t="shared" si="5"/>
        <v>77</v>
      </c>
      <c r="B83" s="20" t="s">
        <v>73</v>
      </c>
      <c r="C83" s="39">
        <v>5</v>
      </c>
      <c r="D83" s="39">
        <v>0</v>
      </c>
      <c r="E83" s="21">
        <v>40</v>
      </c>
      <c r="F83" s="28">
        <f t="shared" si="6"/>
        <v>0</v>
      </c>
      <c r="G83" s="39">
        <v>154</v>
      </c>
      <c r="H83" s="39">
        <v>154</v>
      </c>
      <c r="I83" s="21">
        <v>99</v>
      </c>
      <c r="J83" s="28">
        <f t="shared" si="7"/>
        <v>100</v>
      </c>
    </row>
    <row r="84" spans="1:10" ht="13.5" customHeight="1" x14ac:dyDescent="0.2">
      <c r="A84" s="32">
        <f t="shared" si="5"/>
        <v>78</v>
      </c>
      <c r="B84" s="20" t="s">
        <v>83</v>
      </c>
      <c r="C84" s="39">
        <v>1</v>
      </c>
      <c r="D84" s="39">
        <v>0</v>
      </c>
      <c r="E84" s="21">
        <v>40</v>
      </c>
      <c r="F84" s="28">
        <f t="shared" si="6"/>
        <v>0</v>
      </c>
      <c r="G84" s="39">
        <v>30</v>
      </c>
      <c r="H84" s="39">
        <v>30</v>
      </c>
      <c r="I84" s="21">
        <v>99</v>
      </c>
      <c r="J84" s="28">
        <f t="shared" si="7"/>
        <v>100</v>
      </c>
    </row>
    <row r="85" spans="1:10" ht="13.5" customHeight="1" x14ac:dyDescent="0.2">
      <c r="A85" s="32">
        <f t="shared" si="5"/>
        <v>79</v>
      </c>
      <c r="B85" s="20" t="s">
        <v>84</v>
      </c>
      <c r="C85" s="39">
        <v>1</v>
      </c>
      <c r="D85" s="39">
        <v>0</v>
      </c>
      <c r="E85" s="21">
        <v>40</v>
      </c>
      <c r="F85" s="28">
        <f t="shared" si="6"/>
        <v>0</v>
      </c>
      <c r="G85" s="39">
        <v>16</v>
      </c>
      <c r="H85" s="39">
        <v>16</v>
      </c>
      <c r="I85" s="21">
        <v>99</v>
      </c>
      <c r="J85" s="28">
        <f t="shared" si="7"/>
        <v>100</v>
      </c>
    </row>
    <row r="86" spans="1:10" ht="13.5" customHeight="1" x14ac:dyDescent="0.2">
      <c r="A86" s="32">
        <f t="shared" si="5"/>
        <v>80</v>
      </c>
      <c r="B86" s="20" t="s">
        <v>85</v>
      </c>
      <c r="C86" s="39">
        <v>0</v>
      </c>
      <c r="D86" s="39">
        <v>0</v>
      </c>
      <c r="E86" s="21">
        <v>40</v>
      </c>
      <c r="F86" s="39" t="s">
        <v>82</v>
      </c>
      <c r="G86" s="39">
        <v>0</v>
      </c>
      <c r="H86" s="39">
        <v>0</v>
      </c>
      <c r="I86" s="21">
        <v>99</v>
      </c>
      <c r="J86" s="64" t="s">
        <v>82</v>
      </c>
    </row>
    <row r="87" spans="1:10" ht="13.5" customHeight="1" x14ac:dyDescent="0.2">
      <c r="A87" s="32">
        <f t="shared" si="5"/>
        <v>81</v>
      </c>
      <c r="B87" s="20" t="s">
        <v>74</v>
      </c>
      <c r="C87" s="39">
        <v>0</v>
      </c>
      <c r="D87" s="39">
        <v>0</v>
      </c>
      <c r="E87" s="21">
        <v>40</v>
      </c>
      <c r="F87" s="39" t="s">
        <v>82</v>
      </c>
      <c r="G87" s="39">
        <v>0</v>
      </c>
      <c r="H87" s="39">
        <v>0</v>
      </c>
      <c r="I87" s="21">
        <v>99</v>
      </c>
      <c r="J87" s="64" t="s">
        <v>82</v>
      </c>
    </row>
    <row r="88" spans="1:10" ht="13.5" customHeight="1" x14ac:dyDescent="0.2">
      <c r="A88" s="32">
        <f t="shared" si="5"/>
        <v>82</v>
      </c>
      <c r="B88" s="20" t="s">
        <v>75</v>
      </c>
      <c r="C88" s="39">
        <v>2</v>
      </c>
      <c r="D88" s="39">
        <v>0</v>
      </c>
      <c r="E88" s="21">
        <v>40</v>
      </c>
      <c r="F88" s="28">
        <f t="shared" si="6"/>
        <v>0</v>
      </c>
      <c r="G88" s="39">
        <v>22</v>
      </c>
      <c r="H88" s="39">
        <v>22</v>
      </c>
      <c r="I88" s="21">
        <v>99</v>
      </c>
      <c r="J88" s="28">
        <f t="shared" si="7"/>
        <v>100</v>
      </c>
    </row>
    <row r="89" spans="1:10" ht="13.5" customHeight="1" x14ac:dyDescent="0.2">
      <c r="A89" s="32">
        <f t="shared" si="5"/>
        <v>83</v>
      </c>
      <c r="B89" s="20" t="s">
        <v>80</v>
      </c>
      <c r="C89" s="39">
        <v>10</v>
      </c>
      <c r="D89" s="39">
        <v>0</v>
      </c>
      <c r="E89" s="21">
        <v>40</v>
      </c>
      <c r="F89" s="28">
        <f t="shared" si="6"/>
        <v>0</v>
      </c>
      <c r="G89" s="39">
        <v>48</v>
      </c>
      <c r="H89" s="39">
        <v>48</v>
      </c>
      <c r="I89" s="21">
        <v>99</v>
      </c>
      <c r="J89" s="28">
        <f t="shared" si="7"/>
        <v>100</v>
      </c>
    </row>
    <row r="90" spans="1:10" s="16" customFormat="1" ht="11.25" customHeight="1" x14ac:dyDescent="0.2">
      <c r="A90" s="32">
        <f t="shared" si="5"/>
        <v>84</v>
      </c>
      <c r="B90" s="20" t="s">
        <v>81</v>
      </c>
      <c r="C90" s="39">
        <v>1</v>
      </c>
      <c r="D90" s="39">
        <v>0</v>
      </c>
      <c r="E90" s="21">
        <v>40</v>
      </c>
      <c r="F90" s="28">
        <f t="shared" si="6"/>
        <v>0</v>
      </c>
      <c r="G90" s="39">
        <v>0</v>
      </c>
      <c r="H90" s="39">
        <v>0</v>
      </c>
      <c r="I90" s="21">
        <v>99</v>
      </c>
      <c r="J90" s="64" t="s">
        <v>82</v>
      </c>
    </row>
    <row r="91" spans="1:10" s="13" customFormat="1" ht="11.25" customHeight="1" x14ac:dyDescent="0.2">
      <c r="A91" s="32">
        <f t="shared" si="5"/>
        <v>85</v>
      </c>
      <c r="B91" s="20" t="s">
        <v>76</v>
      </c>
      <c r="C91" s="39">
        <v>6</v>
      </c>
      <c r="D91" s="39">
        <v>0</v>
      </c>
      <c r="E91" s="21">
        <v>40</v>
      </c>
      <c r="F91" s="28">
        <f t="shared" si="6"/>
        <v>0</v>
      </c>
      <c r="G91" s="39">
        <v>232</v>
      </c>
      <c r="H91" s="39">
        <v>232</v>
      </c>
      <c r="I91" s="21">
        <v>99</v>
      </c>
      <c r="J91" s="28">
        <f t="shared" si="7"/>
        <v>100</v>
      </c>
    </row>
    <row r="92" spans="1:10" x14ac:dyDescent="0.2">
      <c r="A92" s="32">
        <f t="shared" si="5"/>
        <v>86</v>
      </c>
      <c r="B92" s="38" t="s">
        <v>87</v>
      </c>
      <c r="C92" s="39" t="s">
        <v>82</v>
      </c>
      <c r="D92" s="39" t="s">
        <v>82</v>
      </c>
      <c r="E92" s="21">
        <v>40</v>
      </c>
      <c r="F92" s="39" t="s">
        <v>82</v>
      </c>
      <c r="G92" s="39" t="s">
        <v>82</v>
      </c>
      <c r="H92" s="39" t="s">
        <v>82</v>
      </c>
      <c r="I92" s="32">
        <v>0</v>
      </c>
      <c r="J92" s="64" t="s">
        <v>82</v>
      </c>
    </row>
    <row r="93" spans="1:10" x14ac:dyDescent="0.2">
      <c r="A93" s="13"/>
      <c r="B93" s="40"/>
      <c r="C93" s="40"/>
      <c r="D93" s="40"/>
      <c r="E93" s="40"/>
      <c r="F93" s="40"/>
      <c r="G93" s="40"/>
      <c r="H93" s="40"/>
      <c r="I93" s="40"/>
      <c r="J93" s="40"/>
    </row>
  </sheetData>
  <mergeCells count="10">
    <mergeCell ref="A2:J2"/>
    <mergeCell ref="I1:J1"/>
    <mergeCell ref="C4:C5"/>
    <mergeCell ref="D4:D5"/>
    <mergeCell ref="E4:F4"/>
    <mergeCell ref="G4:G5"/>
    <mergeCell ref="H4:H5"/>
    <mergeCell ref="I4:J4"/>
    <mergeCell ref="A4:A5"/>
    <mergeCell ref="B4:B5"/>
  </mergeCells>
  <pageMargins left="0.98425196850393704" right="0.98425196850393704" top="0.98425196850393704" bottom="1.1811023622047245" header="0.31496062992125984" footer="0.31496062992125984"/>
  <pageSetup paperSize="9" scale="75" fitToHeight="0" orientation="landscape" r:id="rId1"/>
  <headerFooter differentFirst="1">
    <oddHeader>&amp;C&amp;"Times New Roman,обычный"&amp;14&amp;P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"/>
  <sheetViews>
    <sheetView zoomScaleNormal="100" workbookViewId="0">
      <selection activeCell="B16" sqref="B16"/>
    </sheetView>
  </sheetViews>
  <sheetFormatPr defaultRowHeight="12.75" x14ac:dyDescent="0.2"/>
  <cols>
    <col min="1" max="1" width="3.5703125" customWidth="1"/>
    <col min="2" max="2" width="40.7109375" style="7" customWidth="1"/>
    <col min="3" max="14" width="11.140625" customWidth="1"/>
  </cols>
  <sheetData>
    <row r="1" spans="1:14" ht="17.25" customHeight="1" x14ac:dyDescent="0.2">
      <c r="K1" s="59" t="s">
        <v>98</v>
      </c>
      <c r="L1" s="59"/>
      <c r="M1" s="59"/>
      <c r="N1" s="59"/>
    </row>
    <row r="2" spans="1:14" s="1" customFormat="1" ht="42.75" customHeight="1" x14ac:dyDescent="0.2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4" s="2" customFormat="1" ht="12" customHeight="1" x14ac:dyDescent="0.2">
      <c r="B3" s="9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s="3" customFormat="1" ht="66.75" customHeight="1" x14ac:dyDescent="0.2">
      <c r="A4" s="61" t="s">
        <v>110</v>
      </c>
      <c r="B4" s="61" t="s">
        <v>86</v>
      </c>
      <c r="C4" s="54" t="s">
        <v>99</v>
      </c>
      <c r="D4" s="54"/>
      <c r="E4" s="54"/>
      <c r="F4" s="57"/>
      <c r="G4" s="54" t="s">
        <v>100</v>
      </c>
      <c r="H4" s="54"/>
      <c r="I4" s="54"/>
      <c r="J4" s="57"/>
      <c r="K4" s="54" t="s">
        <v>101</v>
      </c>
      <c r="L4" s="54"/>
      <c r="M4" s="63"/>
      <c r="N4" s="63"/>
    </row>
    <row r="5" spans="1:14" s="3" customFormat="1" ht="69" customHeight="1" x14ac:dyDescent="0.2">
      <c r="A5" s="62"/>
      <c r="B5" s="62"/>
      <c r="C5" s="17" t="s">
        <v>107</v>
      </c>
      <c r="D5" s="17" t="s">
        <v>90</v>
      </c>
      <c r="E5" s="17" t="s">
        <v>91</v>
      </c>
      <c r="F5" s="17" t="s">
        <v>92</v>
      </c>
      <c r="G5" s="17" t="s">
        <v>107</v>
      </c>
      <c r="H5" s="17" t="s">
        <v>90</v>
      </c>
      <c r="I5" s="17" t="s">
        <v>91</v>
      </c>
      <c r="J5" s="17" t="s">
        <v>92</v>
      </c>
      <c r="K5" s="17" t="s">
        <v>107</v>
      </c>
      <c r="L5" s="17" t="s">
        <v>90</v>
      </c>
      <c r="M5" s="17" t="s">
        <v>91</v>
      </c>
      <c r="N5" s="17" t="s">
        <v>92</v>
      </c>
    </row>
    <row r="6" spans="1:14" s="4" customFormat="1" ht="13.5" customHeight="1" x14ac:dyDescent="0.2">
      <c r="A6" s="18">
        <v>1</v>
      </c>
      <c r="B6" s="19">
        <f>A6+1</f>
        <v>2</v>
      </c>
      <c r="C6" s="19">
        <f t="shared" ref="C6:L6" si="0">B6+1</f>
        <v>3</v>
      </c>
      <c r="D6" s="19">
        <f t="shared" si="0"/>
        <v>4</v>
      </c>
      <c r="E6" s="19">
        <f t="shared" si="0"/>
        <v>5</v>
      </c>
      <c r="F6" s="19">
        <f t="shared" si="0"/>
        <v>6</v>
      </c>
      <c r="G6" s="19">
        <f t="shared" si="0"/>
        <v>7</v>
      </c>
      <c r="H6" s="19">
        <f t="shared" si="0"/>
        <v>8</v>
      </c>
      <c r="I6" s="19">
        <f t="shared" si="0"/>
        <v>9</v>
      </c>
      <c r="J6" s="19">
        <f t="shared" si="0"/>
        <v>10</v>
      </c>
      <c r="K6" s="19">
        <f t="shared" si="0"/>
        <v>11</v>
      </c>
      <c r="L6" s="19">
        <f t="shared" si="0"/>
        <v>12</v>
      </c>
      <c r="M6" s="19">
        <f t="shared" ref="M6" si="1">L6+1</f>
        <v>13</v>
      </c>
      <c r="N6" s="19">
        <f t="shared" ref="N6" si="2">M6+1</f>
        <v>14</v>
      </c>
    </row>
    <row r="7" spans="1:14" ht="13.5" customHeight="1" x14ac:dyDescent="0.2">
      <c r="A7" s="27">
        <v>1</v>
      </c>
      <c r="B7" s="20" t="s">
        <v>0</v>
      </c>
      <c r="C7" s="21">
        <v>323166</v>
      </c>
      <c r="D7" s="21">
        <v>323166</v>
      </c>
      <c r="E7" s="21">
        <f>D7-C7</f>
        <v>0</v>
      </c>
      <c r="F7" s="22">
        <f>D7*100/C7</f>
        <v>100</v>
      </c>
      <c r="G7" s="21">
        <v>348666</v>
      </c>
      <c r="H7" s="21">
        <v>349221</v>
      </c>
      <c r="I7" s="21">
        <f>H7-G7</f>
        <v>555</v>
      </c>
      <c r="J7" s="23">
        <f>H7*100/G7</f>
        <v>100.15917812462357</v>
      </c>
      <c r="K7" s="24">
        <v>1063972</v>
      </c>
      <c r="L7" s="24">
        <v>1064527</v>
      </c>
      <c r="M7" s="25">
        <f>L7-K7</f>
        <v>555</v>
      </c>
      <c r="N7" s="26">
        <f>L7*100/K7</f>
        <v>100.05216302684657</v>
      </c>
    </row>
    <row r="8" spans="1:14" ht="13.5" customHeight="1" x14ac:dyDescent="0.2">
      <c r="A8" s="27">
        <f>A7+1</f>
        <v>2</v>
      </c>
      <c r="B8" s="20" t="s">
        <v>1</v>
      </c>
      <c r="C8" s="21">
        <v>0</v>
      </c>
      <c r="D8" s="21">
        <v>0</v>
      </c>
      <c r="E8" s="21">
        <f t="shared" ref="E8:E27" si="3">D8-C8</f>
        <v>0</v>
      </c>
      <c r="F8" s="39" t="s">
        <v>82</v>
      </c>
      <c r="G8" s="21">
        <v>20363</v>
      </c>
      <c r="H8" s="21">
        <v>20363</v>
      </c>
      <c r="I8" s="21">
        <f t="shared" ref="I8:I27" si="4">H8-G8</f>
        <v>0</v>
      </c>
      <c r="J8" s="23">
        <f t="shared" ref="J8:J71" si="5">H8*100/G8</f>
        <v>100</v>
      </c>
      <c r="K8" s="24">
        <v>655525</v>
      </c>
      <c r="L8" s="24">
        <v>689474</v>
      </c>
      <c r="M8" s="25">
        <f t="shared" ref="M8:M69" si="6">L8-K8</f>
        <v>33949</v>
      </c>
      <c r="N8" s="26">
        <f t="shared" ref="N8:N71" si="7">L8*100/K8</f>
        <v>105.1789024064681</v>
      </c>
    </row>
    <row r="9" spans="1:14" ht="13.5" customHeight="1" x14ac:dyDescent="0.2">
      <c r="A9" s="27">
        <f t="shared" ref="A9:A70" si="8">A8+1</f>
        <v>3</v>
      </c>
      <c r="B9" s="20" t="s">
        <v>2</v>
      </c>
      <c r="C9" s="21">
        <v>6182654</v>
      </c>
      <c r="D9" s="21">
        <v>6182654</v>
      </c>
      <c r="E9" s="21">
        <f t="shared" si="3"/>
        <v>0</v>
      </c>
      <c r="F9" s="22">
        <f t="shared" ref="F9:F69" si="9">D9*100/C9</f>
        <v>100</v>
      </c>
      <c r="G9" s="21">
        <v>980809</v>
      </c>
      <c r="H9" s="21">
        <v>980809</v>
      </c>
      <c r="I9" s="21">
        <f t="shared" si="4"/>
        <v>0</v>
      </c>
      <c r="J9" s="23">
        <f t="shared" si="5"/>
        <v>100</v>
      </c>
      <c r="K9" s="24">
        <v>12470105</v>
      </c>
      <c r="L9" s="24">
        <v>12470105</v>
      </c>
      <c r="M9" s="25">
        <f t="shared" si="6"/>
        <v>0</v>
      </c>
      <c r="N9" s="26">
        <f t="shared" si="7"/>
        <v>100</v>
      </c>
    </row>
    <row r="10" spans="1:14" ht="13.5" customHeight="1" x14ac:dyDescent="0.2">
      <c r="A10" s="27">
        <f t="shared" si="8"/>
        <v>4</v>
      </c>
      <c r="B10" s="20" t="s">
        <v>3</v>
      </c>
      <c r="C10" s="21">
        <v>964747</v>
      </c>
      <c r="D10" s="21">
        <v>965642</v>
      </c>
      <c r="E10" s="21">
        <f t="shared" si="3"/>
        <v>895</v>
      </c>
      <c r="F10" s="22">
        <f t="shared" si="9"/>
        <v>100.0927704361869</v>
      </c>
      <c r="G10" s="21">
        <v>1980</v>
      </c>
      <c r="H10" s="21">
        <v>1983</v>
      </c>
      <c r="I10" s="21">
        <f t="shared" si="4"/>
        <v>3</v>
      </c>
      <c r="J10" s="23">
        <f t="shared" si="5"/>
        <v>100.15151515151516</v>
      </c>
      <c r="K10" s="24">
        <v>966727</v>
      </c>
      <c r="L10" s="24">
        <v>967625</v>
      </c>
      <c r="M10" s="25">
        <f t="shared" si="6"/>
        <v>898</v>
      </c>
      <c r="N10" s="26">
        <f t="shared" si="7"/>
        <v>100.09289075405984</v>
      </c>
    </row>
    <row r="11" spans="1:14" ht="13.5" customHeight="1" x14ac:dyDescent="0.2">
      <c r="A11" s="27">
        <f t="shared" si="8"/>
        <v>5</v>
      </c>
      <c r="B11" s="20" t="s">
        <v>4</v>
      </c>
      <c r="C11" s="21">
        <v>0</v>
      </c>
      <c r="D11" s="21">
        <v>0</v>
      </c>
      <c r="E11" s="21">
        <f t="shared" si="3"/>
        <v>0</v>
      </c>
      <c r="F11" s="39" t="s">
        <v>82</v>
      </c>
      <c r="G11" s="21">
        <v>1508121</v>
      </c>
      <c r="H11" s="21">
        <v>1837773</v>
      </c>
      <c r="I11" s="21">
        <f t="shared" si="4"/>
        <v>329652</v>
      </c>
      <c r="J11" s="23">
        <f t="shared" si="5"/>
        <v>121.85845830672737</v>
      </c>
      <c r="K11" s="24">
        <v>5514866</v>
      </c>
      <c r="L11" s="24">
        <v>5514866</v>
      </c>
      <c r="M11" s="25">
        <f t="shared" si="6"/>
        <v>0</v>
      </c>
      <c r="N11" s="26">
        <f t="shared" si="7"/>
        <v>100</v>
      </c>
    </row>
    <row r="12" spans="1:14" ht="13.5" customHeight="1" x14ac:dyDescent="0.2">
      <c r="A12" s="27">
        <f t="shared" si="8"/>
        <v>6</v>
      </c>
      <c r="B12" s="20" t="s">
        <v>5</v>
      </c>
      <c r="C12" s="21">
        <v>96538</v>
      </c>
      <c r="D12" s="21">
        <v>96538</v>
      </c>
      <c r="E12" s="21">
        <f t="shared" si="3"/>
        <v>0</v>
      </c>
      <c r="F12" s="22">
        <f t="shared" si="9"/>
        <v>100</v>
      </c>
      <c r="G12" s="21">
        <v>0</v>
      </c>
      <c r="H12" s="21">
        <v>0</v>
      </c>
      <c r="I12" s="21">
        <f t="shared" si="4"/>
        <v>0</v>
      </c>
      <c r="J12" s="39" t="s">
        <v>82</v>
      </c>
      <c r="K12" s="24">
        <v>645129</v>
      </c>
      <c r="L12" s="24">
        <v>645129</v>
      </c>
      <c r="M12" s="25">
        <f t="shared" si="6"/>
        <v>0</v>
      </c>
      <c r="N12" s="26">
        <f t="shared" si="7"/>
        <v>100</v>
      </c>
    </row>
    <row r="13" spans="1:14" ht="13.5" customHeight="1" x14ac:dyDescent="0.2">
      <c r="A13" s="27">
        <f t="shared" si="8"/>
        <v>7</v>
      </c>
      <c r="B13" s="20" t="s">
        <v>77</v>
      </c>
      <c r="C13" s="21">
        <v>0</v>
      </c>
      <c r="D13" s="21">
        <v>0</v>
      </c>
      <c r="E13" s="21">
        <f t="shared" si="3"/>
        <v>0</v>
      </c>
      <c r="F13" s="39" t="s">
        <v>82</v>
      </c>
      <c r="G13" s="21">
        <v>0</v>
      </c>
      <c r="H13" s="21">
        <v>0</v>
      </c>
      <c r="I13" s="21">
        <f t="shared" si="4"/>
        <v>0</v>
      </c>
      <c r="J13" s="39" t="s">
        <v>82</v>
      </c>
      <c r="K13" s="24">
        <v>2177794</v>
      </c>
      <c r="L13" s="24">
        <v>2177794</v>
      </c>
      <c r="M13" s="25">
        <f t="shared" si="6"/>
        <v>0</v>
      </c>
      <c r="N13" s="26">
        <f t="shared" si="7"/>
        <v>100</v>
      </c>
    </row>
    <row r="14" spans="1:14" ht="13.5" customHeight="1" x14ac:dyDescent="0.2">
      <c r="A14" s="27">
        <f t="shared" si="8"/>
        <v>8</v>
      </c>
      <c r="B14" s="20" t="s">
        <v>6</v>
      </c>
      <c r="C14" s="21">
        <v>427578</v>
      </c>
      <c r="D14" s="24">
        <v>427578</v>
      </c>
      <c r="E14" s="21">
        <f t="shared" si="3"/>
        <v>0</v>
      </c>
      <c r="F14" s="22">
        <f t="shared" si="9"/>
        <v>100</v>
      </c>
      <c r="G14" s="21">
        <v>27754</v>
      </c>
      <c r="H14" s="24">
        <v>27754</v>
      </c>
      <c r="I14" s="21">
        <f t="shared" si="4"/>
        <v>0</v>
      </c>
      <c r="J14" s="23">
        <f t="shared" si="5"/>
        <v>100</v>
      </c>
      <c r="K14" s="24">
        <v>823009</v>
      </c>
      <c r="L14" s="24">
        <v>823009</v>
      </c>
      <c r="M14" s="25">
        <f t="shared" si="6"/>
        <v>0</v>
      </c>
      <c r="N14" s="26">
        <f t="shared" si="7"/>
        <v>100</v>
      </c>
    </row>
    <row r="15" spans="1:14" ht="13.5" customHeight="1" x14ac:dyDescent="0.2">
      <c r="A15" s="27">
        <f t="shared" si="8"/>
        <v>9</v>
      </c>
      <c r="B15" s="20" t="s">
        <v>7</v>
      </c>
      <c r="C15" s="21">
        <v>139493</v>
      </c>
      <c r="D15" s="21">
        <v>139493</v>
      </c>
      <c r="E15" s="21">
        <f t="shared" si="3"/>
        <v>0</v>
      </c>
      <c r="F15" s="22">
        <f t="shared" si="9"/>
        <v>100</v>
      </c>
      <c r="G15" s="21">
        <v>87536</v>
      </c>
      <c r="H15" s="21">
        <v>87899</v>
      </c>
      <c r="I15" s="21">
        <f t="shared" si="4"/>
        <v>363</v>
      </c>
      <c r="J15" s="23">
        <f t="shared" si="5"/>
        <v>100.41468652897093</v>
      </c>
      <c r="K15" s="24">
        <v>1186871</v>
      </c>
      <c r="L15" s="24">
        <v>1187234</v>
      </c>
      <c r="M15" s="25">
        <f t="shared" si="6"/>
        <v>363</v>
      </c>
      <c r="N15" s="26">
        <f t="shared" si="7"/>
        <v>100.03058462124359</v>
      </c>
    </row>
    <row r="16" spans="1:14" ht="13.5" customHeight="1" x14ac:dyDescent="0.2">
      <c r="A16" s="27">
        <f t="shared" si="8"/>
        <v>10</v>
      </c>
      <c r="B16" s="20" t="s">
        <v>8</v>
      </c>
      <c r="C16" s="21">
        <v>690208</v>
      </c>
      <c r="D16" s="21">
        <v>690208</v>
      </c>
      <c r="E16" s="21">
        <f t="shared" si="3"/>
        <v>0</v>
      </c>
      <c r="F16" s="22">
        <f t="shared" si="9"/>
        <v>100</v>
      </c>
      <c r="G16" s="21">
        <v>319034</v>
      </c>
      <c r="H16" s="21">
        <v>319034</v>
      </c>
      <c r="I16" s="21">
        <f t="shared" si="4"/>
        <v>0</v>
      </c>
      <c r="J16" s="23">
        <f t="shared" si="5"/>
        <v>100</v>
      </c>
      <c r="K16" s="24">
        <v>2382773</v>
      </c>
      <c r="L16" s="24">
        <v>2382773</v>
      </c>
      <c r="M16" s="25">
        <f t="shared" si="6"/>
        <v>0</v>
      </c>
      <c r="N16" s="26">
        <f t="shared" si="7"/>
        <v>100</v>
      </c>
    </row>
    <row r="17" spans="1:14" ht="13.5" customHeight="1" x14ac:dyDescent="0.2">
      <c r="A17" s="27">
        <f t="shared" si="8"/>
        <v>11</v>
      </c>
      <c r="B17" s="20" t="s">
        <v>9</v>
      </c>
      <c r="C17" s="21">
        <v>55545</v>
      </c>
      <c r="D17" s="21">
        <v>55545</v>
      </c>
      <c r="E17" s="21">
        <f t="shared" si="3"/>
        <v>0</v>
      </c>
      <c r="F17" s="22">
        <f t="shared" si="9"/>
        <v>100</v>
      </c>
      <c r="G17" s="21">
        <v>615272</v>
      </c>
      <c r="H17" s="21">
        <v>615272</v>
      </c>
      <c r="I17" s="21">
        <f t="shared" si="4"/>
        <v>0</v>
      </c>
      <c r="J17" s="23">
        <f t="shared" si="5"/>
        <v>100</v>
      </c>
      <c r="K17" s="24">
        <v>3166571</v>
      </c>
      <c r="L17" s="24">
        <v>3166571</v>
      </c>
      <c r="M17" s="25">
        <f t="shared" si="6"/>
        <v>0</v>
      </c>
      <c r="N17" s="26">
        <f t="shared" si="7"/>
        <v>100</v>
      </c>
    </row>
    <row r="18" spans="1:14" ht="13.5" customHeight="1" x14ac:dyDescent="0.2">
      <c r="A18" s="27">
        <f t="shared" si="8"/>
        <v>12</v>
      </c>
      <c r="B18" s="20" t="s">
        <v>10</v>
      </c>
      <c r="C18" s="21">
        <v>0</v>
      </c>
      <c r="D18" s="24">
        <v>0</v>
      </c>
      <c r="E18" s="21">
        <f t="shared" si="3"/>
        <v>0</v>
      </c>
      <c r="F18" s="39" t="s">
        <v>82</v>
      </c>
      <c r="G18" s="21">
        <v>1508866</v>
      </c>
      <c r="H18" s="24">
        <v>1508866</v>
      </c>
      <c r="I18" s="21">
        <f t="shared" si="4"/>
        <v>0</v>
      </c>
      <c r="J18" s="23">
        <f t="shared" si="5"/>
        <v>100</v>
      </c>
      <c r="K18" s="24">
        <v>5035861</v>
      </c>
      <c r="L18" s="24">
        <v>5035861</v>
      </c>
      <c r="M18" s="25">
        <f t="shared" si="6"/>
        <v>0</v>
      </c>
      <c r="N18" s="26">
        <f t="shared" si="7"/>
        <v>100</v>
      </c>
    </row>
    <row r="19" spans="1:14" ht="13.5" customHeight="1" x14ac:dyDescent="0.2">
      <c r="A19" s="27">
        <f t="shared" si="8"/>
        <v>13</v>
      </c>
      <c r="B19" s="20" t="s">
        <v>11</v>
      </c>
      <c r="C19" s="21">
        <v>68117</v>
      </c>
      <c r="D19" s="21">
        <v>68117</v>
      </c>
      <c r="E19" s="21">
        <f t="shared" si="3"/>
        <v>0</v>
      </c>
      <c r="F19" s="22">
        <f t="shared" si="9"/>
        <v>100</v>
      </c>
      <c r="G19" s="21">
        <v>134769</v>
      </c>
      <c r="H19" s="21">
        <v>134875</v>
      </c>
      <c r="I19" s="21">
        <f t="shared" si="4"/>
        <v>106</v>
      </c>
      <c r="J19" s="23">
        <f t="shared" si="5"/>
        <v>100.0786531027165</v>
      </c>
      <c r="K19" s="24">
        <v>2784982</v>
      </c>
      <c r="L19" s="24">
        <v>2785105</v>
      </c>
      <c r="M19" s="25">
        <f t="shared" si="6"/>
        <v>123</v>
      </c>
      <c r="N19" s="26">
        <f t="shared" si="7"/>
        <v>100.00441654560065</v>
      </c>
    </row>
    <row r="20" spans="1:14" ht="13.5" customHeight="1" x14ac:dyDescent="0.2">
      <c r="A20" s="27">
        <f t="shared" si="8"/>
        <v>14</v>
      </c>
      <c r="B20" s="20" t="s">
        <v>12</v>
      </c>
      <c r="C20" s="21">
        <v>0</v>
      </c>
      <c r="D20" s="21">
        <v>0</v>
      </c>
      <c r="E20" s="21">
        <f t="shared" si="3"/>
        <v>0</v>
      </c>
      <c r="F20" s="39" t="s">
        <v>82</v>
      </c>
      <c r="G20" s="21">
        <v>662288</v>
      </c>
      <c r="H20" s="21">
        <v>672762</v>
      </c>
      <c r="I20" s="21">
        <f t="shared" si="4"/>
        <v>10474</v>
      </c>
      <c r="J20" s="23">
        <f t="shared" si="5"/>
        <v>101.58148720798202</v>
      </c>
      <c r="K20" s="24">
        <v>2834789</v>
      </c>
      <c r="L20" s="24">
        <v>2848333</v>
      </c>
      <c r="M20" s="25">
        <f t="shared" si="6"/>
        <v>13544</v>
      </c>
      <c r="N20" s="26">
        <f t="shared" si="7"/>
        <v>100.47777806390529</v>
      </c>
    </row>
    <row r="21" spans="1:14" ht="13.5" customHeight="1" x14ac:dyDescent="0.2">
      <c r="A21" s="27">
        <f t="shared" si="8"/>
        <v>15</v>
      </c>
      <c r="B21" s="20" t="s">
        <v>13</v>
      </c>
      <c r="C21" s="21">
        <v>910734</v>
      </c>
      <c r="D21" s="21">
        <v>910785</v>
      </c>
      <c r="E21" s="21">
        <f t="shared" si="3"/>
        <v>51</v>
      </c>
      <c r="F21" s="22">
        <f t="shared" si="9"/>
        <v>100.00559987877909</v>
      </c>
      <c r="G21" s="21">
        <v>338365</v>
      </c>
      <c r="H21" s="21">
        <v>349911</v>
      </c>
      <c r="I21" s="21">
        <f t="shared" si="4"/>
        <v>11546</v>
      </c>
      <c r="J21" s="23">
        <f t="shared" si="5"/>
        <v>103.41229146040519</v>
      </c>
      <c r="K21" s="24">
        <v>2761009</v>
      </c>
      <c r="L21" s="24">
        <v>2907613</v>
      </c>
      <c r="M21" s="25">
        <f t="shared" si="6"/>
        <v>146604</v>
      </c>
      <c r="N21" s="26">
        <f t="shared" si="7"/>
        <v>105.30979797602977</v>
      </c>
    </row>
    <row r="22" spans="1:14" ht="13.5" customHeight="1" x14ac:dyDescent="0.2">
      <c r="A22" s="27">
        <f t="shared" si="8"/>
        <v>16</v>
      </c>
      <c r="B22" s="20" t="s">
        <v>78</v>
      </c>
      <c r="C22" s="21">
        <v>140188</v>
      </c>
      <c r="D22" s="21">
        <v>140188</v>
      </c>
      <c r="E22" s="21">
        <f t="shared" si="3"/>
        <v>0</v>
      </c>
      <c r="F22" s="22">
        <f t="shared" si="9"/>
        <v>100</v>
      </c>
      <c r="G22" s="21">
        <v>0</v>
      </c>
      <c r="H22" s="21">
        <v>0</v>
      </c>
      <c r="I22" s="21">
        <f t="shared" si="4"/>
        <v>0</v>
      </c>
      <c r="J22" s="39" t="s">
        <v>82</v>
      </c>
      <c r="K22" s="24">
        <v>1841150</v>
      </c>
      <c r="L22" s="24">
        <v>1841150</v>
      </c>
      <c r="M22" s="25">
        <f t="shared" si="6"/>
        <v>0</v>
      </c>
      <c r="N22" s="26">
        <f t="shared" si="7"/>
        <v>100</v>
      </c>
    </row>
    <row r="23" spans="1:14" ht="13.5" customHeight="1" x14ac:dyDescent="0.2">
      <c r="A23" s="27">
        <f t="shared" si="8"/>
        <v>17</v>
      </c>
      <c r="B23" s="20" t="s">
        <v>14</v>
      </c>
      <c r="C23" s="21">
        <v>3227439</v>
      </c>
      <c r="D23" s="21">
        <v>3227439</v>
      </c>
      <c r="E23" s="21">
        <f t="shared" si="3"/>
        <v>0</v>
      </c>
      <c r="F23" s="22">
        <f t="shared" si="9"/>
        <v>100</v>
      </c>
      <c r="G23" s="21">
        <v>246480</v>
      </c>
      <c r="H23" s="21">
        <v>347179</v>
      </c>
      <c r="I23" s="21">
        <f t="shared" si="4"/>
        <v>100699</v>
      </c>
      <c r="J23" s="23">
        <f t="shared" si="5"/>
        <v>140.85483609217786</v>
      </c>
      <c r="K23" s="24">
        <v>10927033</v>
      </c>
      <c r="L23" s="24">
        <v>11277310</v>
      </c>
      <c r="M23" s="25">
        <f t="shared" si="6"/>
        <v>350277</v>
      </c>
      <c r="N23" s="26">
        <f t="shared" si="7"/>
        <v>103.2056002759395</v>
      </c>
    </row>
    <row r="24" spans="1:14" ht="13.5" customHeight="1" x14ac:dyDescent="0.2">
      <c r="A24" s="27">
        <f t="shared" si="8"/>
        <v>18</v>
      </c>
      <c r="B24" s="20" t="s">
        <v>15</v>
      </c>
      <c r="C24" s="21">
        <v>44647</v>
      </c>
      <c r="D24" s="21">
        <v>44646</v>
      </c>
      <c r="E24" s="21">
        <f t="shared" si="3"/>
        <v>-1</v>
      </c>
      <c r="F24" s="22">
        <f t="shared" si="9"/>
        <v>99.997760207852707</v>
      </c>
      <c r="G24" s="21">
        <v>32185</v>
      </c>
      <c r="H24" s="21">
        <v>32185</v>
      </c>
      <c r="I24" s="21">
        <f t="shared" si="4"/>
        <v>0</v>
      </c>
      <c r="J24" s="23">
        <f t="shared" si="5"/>
        <v>100</v>
      </c>
      <c r="K24" s="24">
        <v>939494</v>
      </c>
      <c r="L24" s="24">
        <v>939494</v>
      </c>
      <c r="M24" s="25">
        <f t="shared" si="6"/>
        <v>0</v>
      </c>
      <c r="N24" s="26">
        <f t="shared" si="7"/>
        <v>100</v>
      </c>
    </row>
    <row r="25" spans="1:14" ht="13.5" customHeight="1" x14ac:dyDescent="0.2">
      <c r="A25" s="27">
        <f t="shared" si="8"/>
        <v>19</v>
      </c>
      <c r="B25" s="20" t="s">
        <v>16</v>
      </c>
      <c r="C25" s="21">
        <v>1692233</v>
      </c>
      <c r="D25" s="21">
        <v>1692233</v>
      </c>
      <c r="E25" s="21">
        <f t="shared" si="3"/>
        <v>0</v>
      </c>
      <c r="F25" s="22">
        <f t="shared" si="9"/>
        <v>100</v>
      </c>
      <c r="G25" s="21">
        <v>540005</v>
      </c>
      <c r="H25" s="21">
        <v>553536</v>
      </c>
      <c r="I25" s="21">
        <f t="shared" si="4"/>
        <v>13531</v>
      </c>
      <c r="J25" s="23">
        <f t="shared" si="5"/>
        <v>102.50571753965241</v>
      </c>
      <c r="K25" s="24">
        <v>3812761</v>
      </c>
      <c r="L25" s="24">
        <v>3827753</v>
      </c>
      <c r="M25" s="25">
        <f t="shared" si="6"/>
        <v>14992</v>
      </c>
      <c r="N25" s="26">
        <f t="shared" si="7"/>
        <v>100.39320586839825</v>
      </c>
    </row>
    <row r="26" spans="1:14" ht="13.5" customHeight="1" x14ac:dyDescent="0.2">
      <c r="A26" s="27">
        <f t="shared" si="8"/>
        <v>20</v>
      </c>
      <c r="B26" s="20" t="s">
        <v>17</v>
      </c>
      <c r="C26" s="21">
        <v>0</v>
      </c>
      <c r="D26" s="21">
        <v>0</v>
      </c>
      <c r="E26" s="21">
        <f t="shared" si="3"/>
        <v>0</v>
      </c>
      <c r="F26" s="39" t="s">
        <v>82</v>
      </c>
      <c r="G26" s="21">
        <v>388567</v>
      </c>
      <c r="H26" s="21">
        <v>388567</v>
      </c>
      <c r="I26" s="21">
        <f t="shared" si="4"/>
        <v>0</v>
      </c>
      <c r="J26" s="23">
        <f t="shared" si="5"/>
        <v>100</v>
      </c>
      <c r="K26" s="24">
        <v>1186388</v>
      </c>
      <c r="L26" s="24">
        <v>1237407</v>
      </c>
      <c r="M26" s="25">
        <f t="shared" si="6"/>
        <v>51019</v>
      </c>
      <c r="N26" s="26">
        <f t="shared" si="7"/>
        <v>104.30036379329528</v>
      </c>
    </row>
    <row r="27" spans="1:14" ht="13.5" customHeight="1" x14ac:dyDescent="0.2">
      <c r="A27" s="27">
        <f t="shared" si="8"/>
        <v>21</v>
      </c>
      <c r="B27" s="20" t="s">
        <v>18</v>
      </c>
      <c r="C27" s="21">
        <v>405706</v>
      </c>
      <c r="D27" s="21">
        <v>405706</v>
      </c>
      <c r="E27" s="21">
        <f t="shared" si="3"/>
        <v>0</v>
      </c>
      <c r="F27" s="22">
        <f t="shared" si="9"/>
        <v>100</v>
      </c>
      <c r="G27" s="21">
        <v>224967</v>
      </c>
      <c r="H27" s="21">
        <v>253003</v>
      </c>
      <c r="I27" s="21">
        <f t="shared" si="4"/>
        <v>28036</v>
      </c>
      <c r="J27" s="23">
        <f t="shared" si="5"/>
        <v>112.46227224437362</v>
      </c>
      <c r="K27" s="24">
        <v>2574625</v>
      </c>
      <c r="L27" s="24">
        <v>2583769</v>
      </c>
      <c r="M27" s="25">
        <f t="shared" si="6"/>
        <v>9144</v>
      </c>
      <c r="N27" s="26">
        <f t="shared" si="7"/>
        <v>100.35515851823081</v>
      </c>
    </row>
    <row r="28" spans="1:14" ht="12" customHeight="1" x14ac:dyDescent="0.2">
      <c r="A28" s="27">
        <f>A27+1</f>
        <v>22</v>
      </c>
      <c r="B28" s="20" t="s">
        <v>79</v>
      </c>
      <c r="C28" s="21">
        <v>667375</v>
      </c>
      <c r="D28" s="21">
        <v>681152</v>
      </c>
      <c r="E28" s="21">
        <f t="shared" ref="E28:E65" si="10">D28-C28</f>
        <v>13777</v>
      </c>
      <c r="F28" s="22">
        <f t="shared" si="9"/>
        <v>102.0643566210901</v>
      </c>
      <c r="G28" s="21">
        <v>0</v>
      </c>
      <c r="H28" s="21">
        <v>0</v>
      </c>
      <c r="I28" s="21">
        <f t="shared" ref="I28:I65" si="11">H28-G28</f>
        <v>0</v>
      </c>
      <c r="J28" s="39" t="s">
        <v>82</v>
      </c>
      <c r="K28" s="24">
        <v>4582198</v>
      </c>
      <c r="L28" s="24">
        <v>4595975</v>
      </c>
      <c r="M28" s="25">
        <f t="shared" si="6"/>
        <v>13777</v>
      </c>
      <c r="N28" s="26">
        <f t="shared" si="7"/>
        <v>100.30066356800819</v>
      </c>
    </row>
    <row r="29" spans="1:14" ht="14.25" customHeight="1" x14ac:dyDescent="0.2">
      <c r="A29" s="27">
        <f t="shared" si="8"/>
        <v>23</v>
      </c>
      <c r="B29" s="20" t="s">
        <v>19</v>
      </c>
      <c r="C29" s="21">
        <v>0</v>
      </c>
      <c r="D29" s="21">
        <v>0</v>
      </c>
      <c r="E29" s="21">
        <f t="shared" si="10"/>
        <v>0</v>
      </c>
      <c r="F29" s="39" t="s">
        <v>82</v>
      </c>
      <c r="G29" s="21">
        <v>4113059</v>
      </c>
      <c r="H29" s="21">
        <v>4113059</v>
      </c>
      <c r="I29" s="21">
        <f t="shared" si="11"/>
        <v>0</v>
      </c>
      <c r="J29" s="23">
        <f t="shared" si="5"/>
        <v>100</v>
      </c>
      <c r="K29" s="24">
        <v>10180901</v>
      </c>
      <c r="L29" s="24">
        <v>10180901</v>
      </c>
      <c r="M29" s="25">
        <f t="shared" si="6"/>
        <v>0</v>
      </c>
      <c r="N29" s="26">
        <f t="shared" si="7"/>
        <v>100</v>
      </c>
    </row>
    <row r="30" spans="1:14" ht="15" customHeight="1" x14ac:dyDescent="0.2">
      <c r="A30" s="27">
        <f t="shared" si="8"/>
        <v>24</v>
      </c>
      <c r="B30" s="20" t="s">
        <v>20</v>
      </c>
      <c r="C30" s="21">
        <v>1198394</v>
      </c>
      <c r="D30" s="21">
        <v>1198394</v>
      </c>
      <c r="E30" s="21">
        <f t="shared" si="10"/>
        <v>0</v>
      </c>
      <c r="F30" s="22">
        <f t="shared" si="9"/>
        <v>100</v>
      </c>
      <c r="G30" s="21">
        <v>1713526</v>
      </c>
      <c r="H30" s="21">
        <v>1713526</v>
      </c>
      <c r="I30" s="21">
        <f t="shared" si="11"/>
        <v>0</v>
      </c>
      <c r="J30" s="23">
        <f t="shared" si="5"/>
        <v>100</v>
      </c>
      <c r="K30" s="24">
        <v>4125650</v>
      </c>
      <c r="L30" s="24">
        <v>4125650</v>
      </c>
      <c r="M30" s="25">
        <f t="shared" si="6"/>
        <v>0</v>
      </c>
      <c r="N30" s="26">
        <f t="shared" si="7"/>
        <v>100</v>
      </c>
    </row>
    <row r="31" spans="1:14" ht="13.5" customHeight="1" x14ac:dyDescent="0.2">
      <c r="A31" s="27">
        <f t="shared" si="8"/>
        <v>25</v>
      </c>
      <c r="B31" s="20" t="s">
        <v>21</v>
      </c>
      <c r="C31" s="21">
        <v>346408</v>
      </c>
      <c r="D31" s="21">
        <v>396256</v>
      </c>
      <c r="E31" s="21">
        <f t="shared" si="10"/>
        <v>49848</v>
      </c>
      <c r="F31" s="22">
        <f t="shared" si="9"/>
        <v>114.38996789912473</v>
      </c>
      <c r="G31" s="21">
        <v>381428</v>
      </c>
      <c r="H31" s="21">
        <v>427836</v>
      </c>
      <c r="I31" s="21">
        <f t="shared" si="11"/>
        <v>46408</v>
      </c>
      <c r="J31" s="23">
        <f t="shared" si="5"/>
        <v>112.16690961334774</v>
      </c>
      <c r="K31" s="24">
        <v>1106658</v>
      </c>
      <c r="L31" s="24">
        <v>1106658</v>
      </c>
      <c r="M31" s="25">
        <f t="shared" si="6"/>
        <v>0</v>
      </c>
      <c r="N31" s="26">
        <f t="shared" si="7"/>
        <v>100</v>
      </c>
    </row>
    <row r="32" spans="1:14" ht="13.5" customHeight="1" x14ac:dyDescent="0.2">
      <c r="A32" s="27">
        <f t="shared" si="8"/>
        <v>26</v>
      </c>
      <c r="B32" s="20" t="s">
        <v>22</v>
      </c>
      <c r="C32" s="21">
        <v>2324192</v>
      </c>
      <c r="D32" s="21">
        <v>2352154</v>
      </c>
      <c r="E32" s="21">
        <f t="shared" si="10"/>
        <v>27962</v>
      </c>
      <c r="F32" s="22">
        <f t="shared" si="9"/>
        <v>101.20308477096556</v>
      </c>
      <c r="G32" s="21">
        <v>5936587</v>
      </c>
      <c r="H32" s="21">
        <v>6916439</v>
      </c>
      <c r="I32" s="21">
        <f t="shared" si="11"/>
        <v>979852</v>
      </c>
      <c r="J32" s="23">
        <f t="shared" si="5"/>
        <v>116.50530852154614</v>
      </c>
      <c r="K32" s="24">
        <v>14654413</v>
      </c>
      <c r="L32" s="24">
        <v>14850912</v>
      </c>
      <c r="M32" s="25">
        <f t="shared" si="6"/>
        <v>196499</v>
      </c>
      <c r="N32" s="26">
        <f t="shared" si="7"/>
        <v>101.34088618902716</v>
      </c>
    </row>
    <row r="33" spans="1:14" ht="13.5" customHeight="1" x14ac:dyDescent="0.2">
      <c r="A33" s="27">
        <f t="shared" si="8"/>
        <v>27</v>
      </c>
      <c r="B33" s="20" t="s">
        <v>23</v>
      </c>
      <c r="C33" s="21">
        <v>1261205</v>
      </c>
      <c r="D33" s="21">
        <v>1261205</v>
      </c>
      <c r="E33" s="21">
        <f>D33-C33</f>
        <v>0</v>
      </c>
      <c r="F33" s="22">
        <f t="shared" si="9"/>
        <v>100</v>
      </c>
      <c r="G33" s="21">
        <v>5308455</v>
      </c>
      <c r="H33" s="21">
        <v>5308455</v>
      </c>
      <c r="I33" s="21">
        <f t="shared" si="11"/>
        <v>0</v>
      </c>
      <c r="J33" s="23">
        <f t="shared" si="5"/>
        <v>100</v>
      </c>
      <c r="K33" s="24">
        <v>8779162</v>
      </c>
      <c r="L33" s="24">
        <v>8779162</v>
      </c>
      <c r="M33" s="25">
        <f t="shared" si="6"/>
        <v>0</v>
      </c>
      <c r="N33" s="26">
        <f t="shared" si="7"/>
        <v>100</v>
      </c>
    </row>
    <row r="34" spans="1:14" ht="13.5" customHeight="1" x14ac:dyDescent="0.2">
      <c r="A34" s="27">
        <f t="shared" si="8"/>
        <v>28</v>
      </c>
      <c r="B34" s="20" t="s">
        <v>24</v>
      </c>
      <c r="C34" s="21">
        <v>3458503</v>
      </c>
      <c r="D34" s="21">
        <v>3458503</v>
      </c>
      <c r="E34" s="21">
        <f>D34-C34</f>
        <v>0</v>
      </c>
      <c r="F34" s="22">
        <f t="shared" si="9"/>
        <v>100</v>
      </c>
      <c r="G34" s="21">
        <v>0</v>
      </c>
      <c r="H34" s="21">
        <v>0</v>
      </c>
      <c r="I34" s="21">
        <f t="shared" si="11"/>
        <v>0</v>
      </c>
      <c r="J34" s="39" t="s">
        <v>82</v>
      </c>
      <c r="K34" s="24">
        <v>9587004</v>
      </c>
      <c r="L34" s="24">
        <v>9587004</v>
      </c>
      <c r="M34" s="25">
        <f t="shared" si="6"/>
        <v>0</v>
      </c>
      <c r="N34" s="26">
        <f t="shared" si="7"/>
        <v>100</v>
      </c>
    </row>
    <row r="35" spans="1:14" ht="13.5" customHeight="1" x14ac:dyDescent="0.2">
      <c r="A35" s="27">
        <f t="shared" si="8"/>
        <v>29</v>
      </c>
      <c r="B35" s="20" t="s">
        <v>25</v>
      </c>
      <c r="C35" s="21">
        <v>0</v>
      </c>
      <c r="D35" s="21">
        <v>0</v>
      </c>
      <c r="E35" s="21">
        <f t="shared" si="10"/>
        <v>0</v>
      </c>
      <c r="F35" s="39" t="s">
        <v>82</v>
      </c>
      <c r="G35" s="21">
        <v>3798305</v>
      </c>
      <c r="H35" s="21">
        <v>3798305</v>
      </c>
      <c r="I35" s="21">
        <f t="shared" si="11"/>
        <v>0</v>
      </c>
      <c r="J35" s="23">
        <f t="shared" si="5"/>
        <v>100</v>
      </c>
      <c r="K35" s="24">
        <v>6743774</v>
      </c>
      <c r="L35" s="24">
        <v>6743774</v>
      </c>
      <c r="M35" s="25">
        <f t="shared" si="6"/>
        <v>0</v>
      </c>
      <c r="N35" s="26">
        <f t="shared" si="7"/>
        <v>100</v>
      </c>
    </row>
    <row r="36" spans="1:14" ht="13.5" customHeight="1" x14ac:dyDescent="0.2">
      <c r="A36" s="27">
        <f t="shared" si="8"/>
        <v>30</v>
      </c>
      <c r="B36" s="20" t="s">
        <v>26</v>
      </c>
      <c r="C36" s="21">
        <v>1427516</v>
      </c>
      <c r="D36" s="24">
        <v>1427516</v>
      </c>
      <c r="E36" s="21">
        <f t="shared" si="10"/>
        <v>0</v>
      </c>
      <c r="F36" s="22">
        <f t="shared" si="9"/>
        <v>100</v>
      </c>
      <c r="G36" s="21">
        <v>985672</v>
      </c>
      <c r="H36" s="24">
        <v>985672</v>
      </c>
      <c r="I36" s="21">
        <f t="shared" si="11"/>
        <v>0</v>
      </c>
      <c r="J36" s="23">
        <f t="shared" si="5"/>
        <v>100</v>
      </c>
      <c r="K36" s="24">
        <v>7251378</v>
      </c>
      <c r="L36" s="24">
        <v>7251378</v>
      </c>
      <c r="M36" s="25">
        <f t="shared" si="6"/>
        <v>0</v>
      </c>
      <c r="N36" s="26">
        <f t="shared" si="7"/>
        <v>100</v>
      </c>
    </row>
    <row r="37" spans="1:14" ht="13.5" customHeight="1" x14ac:dyDescent="0.2">
      <c r="A37" s="27">
        <f t="shared" si="8"/>
        <v>31</v>
      </c>
      <c r="B37" s="20" t="s">
        <v>27</v>
      </c>
      <c r="C37" s="21">
        <v>305608</v>
      </c>
      <c r="D37" s="24">
        <v>305608</v>
      </c>
      <c r="E37" s="21">
        <f t="shared" si="10"/>
        <v>0</v>
      </c>
      <c r="F37" s="22">
        <f t="shared" si="9"/>
        <v>100</v>
      </c>
      <c r="G37" s="21">
        <v>650381</v>
      </c>
      <c r="H37" s="24">
        <v>650381</v>
      </c>
      <c r="I37" s="21">
        <f t="shared" si="11"/>
        <v>0</v>
      </c>
      <c r="J37" s="23">
        <f t="shared" si="5"/>
        <v>100</v>
      </c>
      <c r="K37" s="24">
        <v>4360579</v>
      </c>
      <c r="L37" s="24">
        <v>4360579</v>
      </c>
      <c r="M37" s="25">
        <f t="shared" si="6"/>
        <v>0</v>
      </c>
      <c r="N37" s="26">
        <f t="shared" si="7"/>
        <v>100</v>
      </c>
    </row>
    <row r="38" spans="1:14" ht="13.5" customHeight="1" x14ac:dyDescent="0.2">
      <c r="A38" s="27">
        <f t="shared" si="8"/>
        <v>32</v>
      </c>
      <c r="B38" s="20" t="s">
        <v>28</v>
      </c>
      <c r="C38" s="21">
        <v>1225046</v>
      </c>
      <c r="D38" s="21">
        <v>1225046</v>
      </c>
      <c r="E38" s="21">
        <f t="shared" si="10"/>
        <v>0</v>
      </c>
      <c r="F38" s="22">
        <f t="shared" si="9"/>
        <v>100</v>
      </c>
      <c r="G38" s="21">
        <v>54642</v>
      </c>
      <c r="H38" s="21">
        <v>54642</v>
      </c>
      <c r="I38" s="21">
        <f t="shared" si="11"/>
        <v>0</v>
      </c>
      <c r="J38" s="23">
        <f t="shared" si="5"/>
        <v>100</v>
      </c>
      <c r="K38" s="24">
        <v>3080763</v>
      </c>
      <c r="L38" s="24">
        <v>3232860</v>
      </c>
      <c r="M38" s="25">
        <f t="shared" si="6"/>
        <v>152097</v>
      </c>
      <c r="N38" s="26">
        <f t="shared" si="7"/>
        <v>104.93699125833437</v>
      </c>
    </row>
    <row r="39" spans="1:14" ht="13.5" customHeight="1" x14ac:dyDescent="0.2">
      <c r="A39" s="27">
        <f t="shared" si="8"/>
        <v>33</v>
      </c>
      <c r="B39" s="20" t="s">
        <v>29</v>
      </c>
      <c r="C39" s="21">
        <v>0</v>
      </c>
      <c r="D39" s="21">
        <v>0</v>
      </c>
      <c r="E39" s="21">
        <f t="shared" si="10"/>
        <v>0</v>
      </c>
      <c r="F39" s="39" t="s">
        <v>82</v>
      </c>
      <c r="G39" s="21">
        <v>1498893</v>
      </c>
      <c r="H39" s="21">
        <v>1498893</v>
      </c>
      <c r="I39" s="21">
        <f t="shared" si="11"/>
        <v>0</v>
      </c>
      <c r="J39" s="23">
        <f t="shared" si="5"/>
        <v>100</v>
      </c>
      <c r="K39" s="24">
        <v>4778037</v>
      </c>
      <c r="L39" s="24">
        <v>4778037</v>
      </c>
      <c r="M39" s="25">
        <f t="shared" si="6"/>
        <v>0</v>
      </c>
      <c r="N39" s="26">
        <f t="shared" si="7"/>
        <v>100</v>
      </c>
    </row>
    <row r="40" spans="1:14" ht="13.5" customHeight="1" x14ac:dyDescent="0.2">
      <c r="A40" s="27">
        <f t="shared" si="8"/>
        <v>34</v>
      </c>
      <c r="B40" s="20" t="s">
        <v>30</v>
      </c>
      <c r="C40" s="21">
        <v>1731364</v>
      </c>
      <c r="D40" s="21">
        <v>1731364</v>
      </c>
      <c r="E40" s="21">
        <f t="shared" si="10"/>
        <v>0</v>
      </c>
      <c r="F40" s="22">
        <f t="shared" si="9"/>
        <v>100</v>
      </c>
      <c r="G40" s="21">
        <v>0</v>
      </c>
      <c r="H40" s="21">
        <v>0</v>
      </c>
      <c r="I40" s="21">
        <f t="shared" si="11"/>
        <v>0</v>
      </c>
      <c r="J40" s="39" t="s">
        <v>82</v>
      </c>
      <c r="K40" s="24">
        <v>2981375</v>
      </c>
      <c r="L40" s="24">
        <v>2981375</v>
      </c>
      <c r="M40" s="25">
        <f t="shared" si="6"/>
        <v>0</v>
      </c>
      <c r="N40" s="26">
        <f t="shared" si="7"/>
        <v>100</v>
      </c>
    </row>
    <row r="41" spans="1:14" ht="13.5" customHeight="1" x14ac:dyDescent="0.2">
      <c r="A41" s="27">
        <f t="shared" si="8"/>
        <v>35</v>
      </c>
      <c r="B41" s="20" t="s">
        <v>31</v>
      </c>
      <c r="C41" s="21">
        <v>0</v>
      </c>
      <c r="D41" s="21">
        <v>0</v>
      </c>
      <c r="E41" s="21">
        <f t="shared" si="10"/>
        <v>0</v>
      </c>
      <c r="F41" s="39" t="s">
        <v>82</v>
      </c>
      <c r="G41" s="21">
        <v>47254</v>
      </c>
      <c r="H41" s="21">
        <v>47254</v>
      </c>
      <c r="I41" s="21">
        <f t="shared" si="11"/>
        <v>0</v>
      </c>
      <c r="J41" s="23">
        <f t="shared" si="5"/>
        <v>100</v>
      </c>
      <c r="K41" s="24">
        <v>3473889</v>
      </c>
      <c r="L41" s="24">
        <v>3473889</v>
      </c>
      <c r="M41" s="25">
        <f t="shared" si="6"/>
        <v>0</v>
      </c>
      <c r="N41" s="26">
        <f t="shared" si="7"/>
        <v>100</v>
      </c>
    </row>
    <row r="42" spans="1:14" ht="13.5" customHeight="1" x14ac:dyDescent="0.2">
      <c r="A42" s="27">
        <f t="shared" si="8"/>
        <v>36</v>
      </c>
      <c r="B42" s="20" t="s">
        <v>32</v>
      </c>
      <c r="C42" s="21">
        <v>702931</v>
      </c>
      <c r="D42" s="21">
        <v>702931</v>
      </c>
      <c r="E42" s="21">
        <f t="shared" si="10"/>
        <v>0</v>
      </c>
      <c r="F42" s="22">
        <f t="shared" si="9"/>
        <v>100</v>
      </c>
      <c r="G42" s="21">
        <v>1146097</v>
      </c>
      <c r="H42" s="21">
        <v>1237530</v>
      </c>
      <c r="I42" s="21">
        <f t="shared" si="11"/>
        <v>91433</v>
      </c>
      <c r="J42" s="23">
        <f t="shared" si="5"/>
        <v>107.97777151497648</v>
      </c>
      <c r="K42" s="24">
        <v>4977807</v>
      </c>
      <c r="L42" s="24">
        <v>5069240</v>
      </c>
      <c r="M42" s="25">
        <f t="shared" si="6"/>
        <v>91433</v>
      </c>
      <c r="N42" s="26">
        <f t="shared" si="7"/>
        <v>101.83681287763869</v>
      </c>
    </row>
    <row r="43" spans="1:14" ht="13.5" customHeight="1" x14ac:dyDescent="0.2">
      <c r="A43" s="27">
        <f t="shared" si="8"/>
        <v>37</v>
      </c>
      <c r="B43" s="20" t="s">
        <v>33</v>
      </c>
      <c r="C43" s="21">
        <v>0</v>
      </c>
      <c r="D43" s="21">
        <v>0</v>
      </c>
      <c r="E43" s="21">
        <f t="shared" si="10"/>
        <v>0</v>
      </c>
      <c r="F43" s="39" t="s">
        <v>82</v>
      </c>
      <c r="G43" s="21">
        <v>178072</v>
      </c>
      <c r="H43" s="21">
        <v>181272</v>
      </c>
      <c r="I43" s="21">
        <f>H43-G43</f>
        <v>3200</v>
      </c>
      <c r="J43" s="23">
        <f t="shared" si="5"/>
        <v>101.79702592209892</v>
      </c>
      <c r="K43" s="24">
        <v>4747540</v>
      </c>
      <c r="L43" s="24">
        <v>4750740</v>
      </c>
      <c r="M43" s="25">
        <f t="shared" si="6"/>
        <v>3200</v>
      </c>
      <c r="N43" s="26">
        <f t="shared" si="7"/>
        <v>100.06740332888191</v>
      </c>
    </row>
    <row r="44" spans="1:14" ht="13.5" customHeight="1" x14ac:dyDescent="0.2">
      <c r="A44" s="27">
        <f t="shared" si="8"/>
        <v>38</v>
      </c>
      <c r="B44" s="20" t="s">
        <v>34</v>
      </c>
      <c r="C44" s="21">
        <v>0</v>
      </c>
      <c r="D44" s="21">
        <v>0</v>
      </c>
      <c r="E44" s="21">
        <f t="shared" si="10"/>
        <v>0</v>
      </c>
      <c r="F44" s="39" t="s">
        <v>82</v>
      </c>
      <c r="G44" s="21">
        <v>2490092</v>
      </c>
      <c r="H44" s="21">
        <v>2835500</v>
      </c>
      <c r="I44" s="21">
        <f t="shared" si="11"/>
        <v>345408</v>
      </c>
      <c r="J44" s="23">
        <f t="shared" si="5"/>
        <v>113.87129471521534</v>
      </c>
      <c r="K44" s="24">
        <v>8524093</v>
      </c>
      <c r="L44" s="24">
        <v>8869501</v>
      </c>
      <c r="M44" s="25">
        <f t="shared" si="6"/>
        <v>345408</v>
      </c>
      <c r="N44" s="26">
        <f t="shared" si="7"/>
        <v>104.05213786381729</v>
      </c>
    </row>
    <row r="45" spans="1:14" ht="13.5" customHeight="1" x14ac:dyDescent="0.2">
      <c r="A45" s="27">
        <f t="shared" si="8"/>
        <v>39</v>
      </c>
      <c r="B45" s="20" t="s">
        <v>35</v>
      </c>
      <c r="C45" s="21">
        <v>625406</v>
      </c>
      <c r="D45" s="21">
        <v>625406</v>
      </c>
      <c r="E45" s="21">
        <f t="shared" si="10"/>
        <v>0</v>
      </c>
      <c r="F45" s="22">
        <f t="shared" si="9"/>
        <v>100</v>
      </c>
      <c r="G45" s="21">
        <v>379026</v>
      </c>
      <c r="H45" s="21">
        <v>379026</v>
      </c>
      <c r="I45" s="21">
        <f t="shared" si="11"/>
        <v>0</v>
      </c>
      <c r="J45" s="23">
        <f t="shared" si="5"/>
        <v>100</v>
      </c>
      <c r="K45" s="24">
        <v>5700419</v>
      </c>
      <c r="L45" s="24">
        <v>5702765</v>
      </c>
      <c r="M45" s="25">
        <f t="shared" si="6"/>
        <v>2346</v>
      </c>
      <c r="N45" s="26">
        <f t="shared" si="7"/>
        <v>100.04115486949293</v>
      </c>
    </row>
    <row r="46" spans="1:14" ht="13.5" customHeight="1" x14ac:dyDescent="0.2">
      <c r="A46" s="27">
        <f t="shared" si="8"/>
        <v>40</v>
      </c>
      <c r="B46" s="20" t="s">
        <v>36</v>
      </c>
      <c r="C46" s="21">
        <v>864923</v>
      </c>
      <c r="D46" s="21">
        <v>864923</v>
      </c>
      <c r="E46" s="21">
        <f t="shared" si="10"/>
        <v>0</v>
      </c>
      <c r="F46" s="22">
        <f t="shared" si="9"/>
        <v>100</v>
      </c>
      <c r="G46" s="21">
        <v>2651625</v>
      </c>
      <c r="H46" s="21">
        <v>2738867</v>
      </c>
      <c r="I46" s="21">
        <f t="shared" si="11"/>
        <v>87242</v>
      </c>
      <c r="J46" s="23">
        <f t="shared" si="5"/>
        <v>103.29013340875878</v>
      </c>
      <c r="K46" s="24">
        <v>6700728</v>
      </c>
      <c r="L46" s="24">
        <v>6787970</v>
      </c>
      <c r="M46" s="25">
        <f t="shared" si="6"/>
        <v>87242</v>
      </c>
      <c r="N46" s="26">
        <f t="shared" si="7"/>
        <v>101.30197793433788</v>
      </c>
    </row>
    <row r="47" spans="1:14" ht="13.5" customHeight="1" x14ac:dyDescent="0.2">
      <c r="A47" s="27">
        <f t="shared" si="8"/>
        <v>41</v>
      </c>
      <c r="B47" s="20" t="s">
        <v>37</v>
      </c>
      <c r="C47" s="21">
        <v>655673</v>
      </c>
      <c r="D47" s="21">
        <v>655673</v>
      </c>
      <c r="E47" s="21">
        <f t="shared" si="10"/>
        <v>0</v>
      </c>
      <c r="F47" s="22">
        <f t="shared" si="9"/>
        <v>100</v>
      </c>
      <c r="G47" s="21">
        <v>1188522</v>
      </c>
      <c r="H47" s="21">
        <v>1188522</v>
      </c>
      <c r="I47" s="21">
        <f t="shared" si="11"/>
        <v>0</v>
      </c>
      <c r="J47" s="23">
        <f t="shared" si="5"/>
        <v>100</v>
      </c>
      <c r="K47" s="24">
        <v>4501085</v>
      </c>
      <c r="L47" s="24">
        <v>4501085</v>
      </c>
      <c r="M47" s="25">
        <f t="shared" si="6"/>
        <v>0</v>
      </c>
      <c r="N47" s="26">
        <f t="shared" si="7"/>
        <v>100</v>
      </c>
    </row>
    <row r="48" spans="1:14" ht="13.5" customHeight="1" x14ac:dyDescent="0.2">
      <c r="A48" s="27">
        <f t="shared" si="8"/>
        <v>42</v>
      </c>
      <c r="B48" s="20" t="s">
        <v>38</v>
      </c>
      <c r="C48" s="21">
        <v>183345</v>
      </c>
      <c r="D48" s="21">
        <v>183345</v>
      </c>
      <c r="E48" s="21">
        <f t="shared" si="10"/>
        <v>0</v>
      </c>
      <c r="F48" s="22">
        <f t="shared" si="9"/>
        <v>100</v>
      </c>
      <c r="G48" s="21">
        <v>763410</v>
      </c>
      <c r="H48" s="21">
        <v>763410</v>
      </c>
      <c r="I48" s="21">
        <f t="shared" si="11"/>
        <v>0</v>
      </c>
      <c r="J48" s="23">
        <f t="shared" si="5"/>
        <v>100</v>
      </c>
      <c r="K48" s="24">
        <v>4714967</v>
      </c>
      <c r="L48" s="24">
        <v>4717203</v>
      </c>
      <c r="M48" s="25">
        <f t="shared" si="6"/>
        <v>2236</v>
      </c>
      <c r="N48" s="26">
        <f t="shared" si="7"/>
        <v>100.0474234496233</v>
      </c>
    </row>
    <row r="49" spans="1:14" ht="13.5" customHeight="1" x14ac:dyDescent="0.2">
      <c r="A49" s="27">
        <f t="shared" si="8"/>
        <v>43</v>
      </c>
      <c r="B49" s="20" t="s">
        <v>39</v>
      </c>
      <c r="C49" s="21">
        <v>178936</v>
      </c>
      <c r="D49" s="24">
        <v>318692</v>
      </c>
      <c r="E49" s="21">
        <f t="shared" si="10"/>
        <v>139756</v>
      </c>
      <c r="F49" s="22">
        <f t="shared" si="9"/>
        <v>178.10390307148924</v>
      </c>
      <c r="G49" s="21">
        <v>695886</v>
      </c>
      <c r="H49" s="24">
        <v>695886</v>
      </c>
      <c r="I49" s="21">
        <f t="shared" si="11"/>
        <v>0</v>
      </c>
      <c r="J49" s="23">
        <f t="shared" si="5"/>
        <v>100</v>
      </c>
      <c r="K49" s="24">
        <v>1849016</v>
      </c>
      <c r="L49" s="24">
        <v>2014829</v>
      </c>
      <c r="M49" s="25">
        <f t="shared" si="6"/>
        <v>165813</v>
      </c>
      <c r="N49" s="26">
        <f t="shared" si="7"/>
        <v>108.96763467703903</v>
      </c>
    </row>
    <row r="50" spans="1:14" ht="13.5" customHeight="1" x14ac:dyDescent="0.2">
      <c r="A50" s="27">
        <f t="shared" si="8"/>
        <v>44</v>
      </c>
      <c r="B50" s="20" t="s">
        <v>40</v>
      </c>
      <c r="C50" s="21">
        <v>93588</v>
      </c>
      <c r="D50" s="21">
        <v>93588</v>
      </c>
      <c r="E50" s="21">
        <f t="shared" si="10"/>
        <v>0</v>
      </c>
      <c r="F50" s="22">
        <f t="shared" si="9"/>
        <v>100</v>
      </c>
      <c r="G50" s="21">
        <v>1345082</v>
      </c>
      <c r="H50" s="21">
        <v>1355011</v>
      </c>
      <c r="I50" s="21">
        <f t="shared" si="11"/>
        <v>9929</v>
      </c>
      <c r="J50" s="23">
        <f t="shared" si="5"/>
        <v>100.73817060967286</v>
      </c>
      <c r="K50" s="24">
        <v>2678081</v>
      </c>
      <c r="L50" s="24">
        <v>2688010</v>
      </c>
      <c r="M50" s="25">
        <f t="shared" si="6"/>
        <v>9929</v>
      </c>
      <c r="N50" s="26">
        <f t="shared" si="7"/>
        <v>100.37075054862045</v>
      </c>
    </row>
    <row r="51" spans="1:14" ht="13.5" customHeight="1" x14ac:dyDescent="0.2">
      <c r="A51" s="27">
        <f t="shared" si="8"/>
        <v>45</v>
      </c>
      <c r="B51" s="20" t="s">
        <v>41</v>
      </c>
      <c r="C51" s="21">
        <v>0</v>
      </c>
      <c r="D51" s="21">
        <v>0</v>
      </c>
      <c r="E51" s="21">
        <f t="shared" si="10"/>
        <v>0</v>
      </c>
      <c r="F51" s="39" t="s">
        <v>82</v>
      </c>
      <c r="G51" s="21">
        <v>1324895</v>
      </c>
      <c r="H51" s="21">
        <v>1339589</v>
      </c>
      <c r="I51" s="21">
        <f t="shared" si="11"/>
        <v>14694</v>
      </c>
      <c r="J51" s="23">
        <f t="shared" si="5"/>
        <v>101.10906902056389</v>
      </c>
      <c r="K51" s="24">
        <v>9044376</v>
      </c>
      <c r="L51" s="24">
        <v>9059070</v>
      </c>
      <c r="M51" s="25">
        <f t="shared" si="6"/>
        <v>14694</v>
      </c>
      <c r="N51" s="26">
        <f t="shared" si="7"/>
        <v>100.16246560293381</v>
      </c>
    </row>
    <row r="52" spans="1:14" ht="13.5" customHeight="1" x14ac:dyDescent="0.2">
      <c r="A52" s="27">
        <f t="shared" si="8"/>
        <v>46</v>
      </c>
      <c r="B52" s="20" t="s">
        <v>42</v>
      </c>
      <c r="C52" s="21">
        <v>0</v>
      </c>
      <c r="D52" s="21">
        <v>0</v>
      </c>
      <c r="E52" s="21">
        <f t="shared" si="10"/>
        <v>0</v>
      </c>
      <c r="F52" s="39" t="s">
        <v>82</v>
      </c>
      <c r="G52" s="21">
        <v>353997</v>
      </c>
      <c r="H52" s="21">
        <v>353997</v>
      </c>
      <c r="I52" s="21">
        <f t="shared" si="11"/>
        <v>0</v>
      </c>
      <c r="J52" s="23">
        <f t="shared" si="5"/>
        <v>100</v>
      </c>
      <c r="K52" s="24">
        <v>7653412</v>
      </c>
      <c r="L52" s="24">
        <v>7849556</v>
      </c>
      <c r="M52" s="25">
        <f t="shared" si="6"/>
        <v>196144</v>
      </c>
      <c r="N52" s="26">
        <f t="shared" si="7"/>
        <v>102.56283080017121</v>
      </c>
    </row>
    <row r="53" spans="1:14" ht="13.5" customHeight="1" x14ac:dyDescent="0.2">
      <c r="A53" s="27">
        <f t="shared" si="8"/>
        <v>47</v>
      </c>
      <c r="B53" s="20" t="s">
        <v>43</v>
      </c>
      <c r="C53" s="21">
        <v>803757</v>
      </c>
      <c r="D53" s="21">
        <v>803757</v>
      </c>
      <c r="E53" s="21">
        <f t="shared" si="10"/>
        <v>0</v>
      </c>
      <c r="F53" s="22">
        <f t="shared" si="9"/>
        <v>100</v>
      </c>
      <c r="G53" s="21">
        <v>691845</v>
      </c>
      <c r="H53" s="21">
        <v>694562</v>
      </c>
      <c r="I53" s="21">
        <f t="shared" si="11"/>
        <v>2717</v>
      </c>
      <c r="J53" s="23">
        <f t="shared" si="5"/>
        <v>100.39271802210033</v>
      </c>
      <c r="K53" s="24">
        <v>3267388</v>
      </c>
      <c r="L53" s="24">
        <v>3270105</v>
      </c>
      <c r="M53" s="25">
        <f t="shared" si="6"/>
        <v>2717</v>
      </c>
      <c r="N53" s="26">
        <f t="shared" si="7"/>
        <v>100.08315510738241</v>
      </c>
    </row>
    <row r="54" spans="1:14" ht="13.5" customHeight="1" x14ac:dyDescent="0.2">
      <c r="A54" s="27">
        <f t="shared" si="8"/>
        <v>48</v>
      </c>
      <c r="B54" s="20" t="s">
        <v>44</v>
      </c>
      <c r="C54" s="21">
        <v>227089</v>
      </c>
      <c r="D54" s="24">
        <v>227089</v>
      </c>
      <c r="E54" s="21">
        <f t="shared" si="10"/>
        <v>0</v>
      </c>
      <c r="F54" s="22">
        <f t="shared" si="9"/>
        <v>100</v>
      </c>
      <c r="G54" s="21">
        <v>1582694</v>
      </c>
      <c r="H54" s="24">
        <v>1604817</v>
      </c>
      <c r="I54" s="21">
        <f t="shared" si="11"/>
        <v>22123</v>
      </c>
      <c r="J54" s="23">
        <f t="shared" si="5"/>
        <v>101.39780652482413</v>
      </c>
      <c r="K54" s="24">
        <v>4534618</v>
      </c>
      <c r="L54" s="24">
        <v>4556741</v>
      </c>
      <c r="M54" s="25">
        <f t="shared" si="6"/>
        <v>22123</v>
      </c>
      <c r="N54" s="26">
        <f t="shared" si="7"/>
        <v>100.48786909944785</v>
      </c>
    </row>
    <row r="55" spans="1:14" ht="13.5" customHeight="1" x14ac:dyDescent="0.2">
      <c r="A55" s="27">
        <f t="shared" si="8"/>
        <v>49</v>
      </c>
      <c r="B55" s="20" t="s">
        <v>45</v>
      </c>
      <c r="C55" s="21">
        <v>134942</v>
      </c>
      <c r="D55" s="21">
        <v>134942</v>
      </c>
      <c r="E55" s="21">
        <f t="shared" si="10"/>
        <v>0</v>
      </c>
      <c r="F55" s="22">
        <f t="shared" si="9"/>
        <v>100</v>
      </c>
      <c r="G55" s="21">
        <v>698360</v>
      </c>
      <c r="H55" s="21">
        <v>698360</v>
      </c>
      <c r="I55" s="21">
        <f t="shared" si="11"/>
        <v>0</v>
      </c>
      <c r="J55" s="23">
        <f t="shared" si="5"/>
        <v>100</v>
      </c>
      <c r="K55" s="24">
        <v>3315423</v>
      </c>
      <c r="L55" s="24">
        <v>3315423</v>
      </c>
      <c r="M55" s="25">
        <f t="shared" si="6"/>
        <v>0</v>
      </c>
      <c r="N55" s="26">
        <f t="shared" si="7"/>
        <v>100</v>
      </c>
    </row>
    <row r="56" spans="1:14" ht="13.5" customHeight="1" x14ac:dyDescent="0.2">
      <c r="A56" s="27">
        <f t="shared" si="8"/>
        <v>50</v>
      </c>
      <c r="B56" s="20" t="s">
        <v>46</v>
      </c>
      <c r="C56" s="21">
        <v>0</v>
      </c>
      <c r="D56" s="21">
        <v>0</v>
      </c>
      <c r="E56" s="21">
        <f t="shared" si="10"/>
        <v>0</v>
      </c>
      <c r="F56" s="39" t="s">
        <v>82</v>
      </c>
      <c r="G56" s="21">
        <v>909814</v>
      </c>
      <c r="H56" s="21">
        <v>1307933</v>
      </c>
      <c r="I56" s="21">
        <f t="shared" si="11"/>
        <v>398119</v>
      </c>
      <c r="J56" s="23">
        <f t="shared" si="5"/>
        <v>143.75828466038112</v>
      </c>
      <c r="K56" s="24">
        <v>4452961</v>
      </c>
      <c r="L56" s="24">
        <v>4515802</v>
      </c>
      <c r="M56" s="25">
        <f t="shared" si="6"/>
        <v>62841</v>
      </c>
      <c r="N56" s="26">
        <f t="shared" si="7"/>
        <v>101.41121828823563</v>
      </c>
    </row>
    <row r="57" spans="1:14" ht="13.5" customHeight="1" x14ac:dyDescent="0.2">
      <c r="A57" s="27">
        <f t="shared" si="8"/>
        <v>51</v>
      </c>
      <c r="B57" s="20" t="s">
        <v>47</v>
      </c>
      <c r="C57" s="21">
        <v>0</v>
      </c>
      <c r="D57" s="21">
        <v>0</v>
      </c>
      <c r="E57" s="21">
        <f t="shared" si="10"/>
        <v>0</v>
      </c>
      <c r="F57" s="39" t="s">
        <v>82</v>
      </c>
      <c r="G57" s="21">
        <v>1061192</v>
      </c>
      <c r="H57" s="21">
        <v>1061192</v>
      </c>
      <c r="I57" s="21">
        <f t="shared" si="11"/>
        <v>0</v>
      </c>
      <c r="J57" s="23">
        <f t="shared" si="5"/>
        <v>100</v>
      </c>
      <c r="K57" s="24">
        <v>3439086</v>
      </c>
      <c r="L57" s="24">
        <v>3439086</v>
      </c>
      <c r="M57" s="25">
        <f t="shared" si="6"/>
        <v>0</v>
      </c>
      <c r="N57" s="26">
        <f t="shared" si="7"/>
        <v>100</v>
      </c>
    </row>
    <row r="58" spans="1:14" ht="13.5" customHeight="1" x14ac:dyDescent="0.2">
      <c r="A58" s="27">
        <f t="shared" si="8"/>
        <v>52</v>
      </c>
      <c r="B58" s="20" t="s">
        <v>48</v>
      </c>
      <c r="C58" s="21">
        <v>4235</v>
      </c>
      <c r="D58" s="21">
        <v>4235</v>
      </c>
      <c r="E58" s="21">
        <f t="shared" si="10"/>
        <v>0</v>
      </c>
      <c r="F58" s="22">
        <f t="shared" si="9"/>
        <v>100</v>
      </c>
      <c r="G58" s="21">
        <v>88166</v>
      </c>
      <c r="H58" s="21">
        <v>88166</v>
      </c>
      <c r="I58" s="21">
        <f t="shared" si="11"/>
        <v>0</v>
      </c>
      <c r="J58" s="23">
        <f t="shared" si="5"/>
        <v>100</v>
      </c>
      <c r="K58" s="24">
        <v>864479</v>
      </c>
      <c r="L58" s="24">
        <v>864479</v>
      </c>
      <c r="M58" s="25">
        <f t="shared" si="6"/>
        <v>0</v>
      </c>
      <c r="N58" s="26">
        <f t="shared" si="7"/>
        <v>100</v>
      </c>
    </row>
    <row r="59" spans="1:14" ht="13.5" customHeight="1" x14ac:dyDescent="0.2">
      <c r="A59" s="27">
        <f t="shared" si="8"/>
        <v>53</v>
      </c>
      <c r="B59" s="20" t="s">
        <v>49</v>
      </c>
      <c r="C59" s="21">
        <v>6299999</v>
      </c>
      <c r="D59" s="21">
        <v>6299999</v>
      </c>
      <c r="E59" s="21">
        <f t="shared" si="10"/>
        <v>0</v>
      </c>
      <c r="F59" s="22">
        <f t="shared" si="9"/>
        <v>100</v>
      </c>
      <c r="G59" s="21">
        <v>0</v>
      </c>
      <c r="H59" s="21">
        <v>0</v>
      </c>
      <c r="I59" s="21">
        <f t="shared" si="11"/>
        <v>0</v>
      </c>
      <c r="J59" s="39" t="s">
        <v>82</v>
      </c>
      <c r="K59" s="24">
        <v>16220753</v>
      </c>
      <c r="L59" s="24">
        <v>16220753</v>
      </c>
      <c r="M59" s="25">
        <f t="shared" si="6"/>
        <v>0</v>
      </c>
      <c r="N59" s="26">
        <f t="shared" si="7"/>
        <v>100</v>
      </c>
    </row>
    <row r="60" spans="1:14" ht="13.5" customHeight="1" x14ac:dyDescent="0.2">
      <c r="A60" s="27">
        <f t="shared" si="8"/>
        <v>54</v>
      </c>
      <c r="B60" s="20" t="s">
        <v>50</v>
      </c>
      <c r="C60" s="21">
        <v>354769</v>
      </c>
      <c r="D60" s="21">
        <v>358007</v>
      </c>
      <c r="E60" s="21">
        <f t="shared" si="10"/>
        <v>3238</v>
      </c>
      <c r="F60" s="22">
        <f t="shared" si="9"/>
        <v>100.9127065780832</v>
      </c>
      <c r="G60" s="21">
        <v>709600</v>
      </c>
      <c r="H60" s="21">
        <v>706362</v>
      </c>
      <c r="I60" s="21">
        <f t="shared" si="11"/>
        <v>-3238</v>
      </c>
      <c r="J60" s="23">
        <f t="shared" si="5"/>
        <v>99.543686583990976</v>
      </c>
      <c r="K60" s="24">
        <v>2250223</v>
      </c>
      <c r="L60" s="24">
        <v>2250223</v>
      </c>
      <c r="M60" s="25">
        <f t="shared" si="6"/>
        <v>0</v>
      </c>
      <c r="N60" s="26">
        <f t="shared" si="7"/>
        <v>100</v>
      </c>
    </row>
    <row r="61" spans="1:14" ht="13.5" customHeight="1" x14ac:dyDescent="0.2">
      <c r="A61" s="27">
        <f t="shared" si="8"/>
        <v>55</v>
      </c>
      <c r="B61" s="20" t="s">
        <v>51</v>
      </c>
      <c r="C61" s="21">
        <v>3819549</v>
      </c>
      <c r="D61" s="21">
        <v>3819549</v>
      </c>
      <c r="E61" s="21">
        <f t="shared" si="10"/>
        <v>0</v>
      </c>
      <c r="F61" s="22">
        <f t="shared" si="9"/>
        <v>100</v>
      </c>
      <c r="G61" s="21">
        <v>2745331</v>
      </c>
      <c r="H61" s="21">
        <v>2755033</v>
      </c>
      <c r="I61" s="21">
        <f t="shared" si="11"/>
        <v>9702</v>
      </c>
      <c r="J61" s="23">
        <f t="shared" si="5"/>
        <v>100.35340000896066</v>
      </c>
      <c r="K61" s="24">
        <v>7421994</v>
      </c>
      <c r="L61" s="24">
        <v>7431696</v>
      </c>
      <c r="M61" s="25">
        <f t="shared" si="6"/>
        <v>9702</v>
      </c>
      <c r="N61" s="26">
        <f t="shared" si="7"/>
        <v>100.13071958829393</v>
      </c>
    </row>
    <row r="62" spans="1:14" ht="13.5" customHeight="1" x14ac:dyDescent="0.2">
      <c r="A62" s="27">
        <f t="shared" si="8"/>
        <v>56</v>
      </c>
      <c r="B62" s="20" t="s">
        <v>52</v>
      </c>
      <c r="C62" s="21">
        <v>74345</v>
      </c>
      <c r="D62" s="21">
        <v>74345</v>
      </c>
      <c r="E62" s="21">
        <f t="shared" si="10"/>
        <v>0</v>
      </c>
      <c r="F62" s="22">
        <f t="shared" si="9"/>
        <v>100</v>
      </c>
      <c r="G62" s="21">
        <v>543804</v>
      </c>
      <c r="H62" s="21">
        <v>543804</v>
      </c>
      <c r="I62" s="21">
        <f t="shared" si="11"/>
        <v>0</v>
      </c>
      <c r="J62" s="23">
        <f t="shared" si="5"/>
        <v>100</v>
      </c>
      <c r="K62" s="24">
        <v>3139284</v>
      </c>
      <c r="L62" s="24">
        <v>3139284</v>
      </c>
      <c r="M62" s="25">
        <f t="shared" si="6"/>
        <v>0</v>
      </c>
      <c r="N62" s="26">
        <f t="shared" si="7"/>
        <v>100</v>
      </c>
    </row>
    <row r="63" spans="1:14" ht="13.5" customHeight="1" x14ac:dyDescent="0.2">
      <c r="A63" s="27">
        <f t="shared" si="8"/>
        <v>57</v>
      </c>
      <c r="B63" s="20" t="s">
        <v>53</v>
      </c>
      <c r="C63" s="21">
        <v>0</v>
      </c>
      <c r="D63" s="21">
        <v>0</v>
      </c>
      <c r="E63" s="21">
        <f t="shared" si="10"/>
        <v>0</v>
      </c>
      <c r="F63" s="39" t="s">
        <v>82</v>
      </c>
      <c r="G63" s="21">
        <v>1013537</v>
      </c>
      <c r="H63" s="21">
        <v>1013537</v>
      </c>
      <c r="I63" s="21">
        <f t="shared" si="11"/>
        <v>0</v>
      </c>
      <c r="J63" s="23">
        <f t="shared" si="5"/>
        <v>100</v>
      </c>
      <c r="K63" s="24">
        <v>9520607</v>
      </c>
      <c r="L63" s="24">
        <v>9520607</v>
      </c>
      <c r="M63" s="25">
        <f t="shared" si="6"/>
        <v>0</v>
      </c>
      <c r="N63" s="26">
        <f t="shared" si="7"/>
        <v>100</v>
      </c>
    </row>
    <row r="64" spans="1:14" ht="13.5" customHeight="1" x14ac:dyDescent="0.2">
      <c r="A64" s="27">
        <f t="shared" si="8"/>
        <v>58</v>
      </c>
      <c r="B64" s="20" t="s">
        <v>54</v>
      </c>
      <c r="C64" s="21">
        <v>1423585</v>
      </c>
      <c r="D64" s="21">
        <v>1423585</v>
      </c>
      <c r="E64" s="21">
        <f t="shared" si="10"/>
        <v>0</v>
      </c>
      <c r="F64" s="22">
        <f t="shared" si="9"/>
        <v>100</v>
      </c>
      <c r="G64" s="21">
        <v>546167</v>
      </c>
      <c r="H64" s="21">
        <v>546167</v>
      </c>
      <c r="I64" s="21">
        <f t="shared" si="11"/>
        <v>0</v>
      </c>
      <c r="J64" s="23">
        <f t="shared" si="5"/>
        <v>100</v>
      </c>
      <c r="K64" s="24">
        <v>7015867</v>
      </c>
      <c r="L64" s="24">
        <v>7015867</v>
      </c>
      <c r="M64" s="25">
        <f t="shared" si="6"/>
        <v>0</v>
      </c>
      <c r="N64" s="26">
        <f t="shared" si="7"/>
        <v>100</v>
      </c>
    </row>
    <row r="65" spans="1:14" ht="13.5" customHeight="1" x14ac:dyDescent="0.2">
      <c r="A65" s="27">
        <f t="shared" si="8"/>
        <v>59</v>
      </c>
      <c r="B65" s="20" t="s">
        <v>55</v>
      </c>
      <c r="C65" s="21">
        <v>4493670</v>
      </c>
      <c r="D65" s="21">
        <v>4493670</v>
      </c>
      <c r="E65" s="21">
        <f t="shared" si="10"/>
        <v>0</v>
      </c>
      <c r="F65" s="22">
        <f t="shared" si="9"/>
        <v>100</v>
      </c>
      <c r="G65" s="21">
        <v>33529</v>
      </c>
      <c r="H65" s="21">
        <v>41534</v>
      </c>
      <c r="I65" s="21">
        <f t="shared" si="11"/>
        <v>8005</v>
      </c>
      <c r="J65" s="23">
        <f t="shared" si="5"/>
        <v>123.87485460347759</v>
      </c>
      <c r="K65" s="24">
        <v>7807816</v>
      </c>
      <c r="L65" s="24">
        <v>7815821</v>
      </c>
      <c r="M65" s="25">
        <f t="shared" si="6"/>
        <v>8005</v>
      </c>
      <c r="N65" s="26">
        <f t="shared" si="7"/>
        <v>100.1025254693502</v>
      </c>
    </row>
    <row r="66" spans="1:14" ht="13.5" customHeight="1" x14ac:dyDescent="0.2">
      <c r="A66" s="27">
        <f>A65+1</f>
        <v>60</v>
      </c>
      <c r="B66" s="20" t="s">
        <v>56</v>
      </c>
      <c r="C66" s="21">
        <v>0</v>
      </c>
      <c r="D66" s="21">
        <v>0</v>
      </c>
      <c r="E66" s="21">
        <f t="shared" ref="E66:E92" si="12">D66-C66</f>
        <v>0</v>
      </c>
      <c r="F66" s="39" t="s">
        <v>82</v>
      </c>
      <c r="G66" s="21">
        <v>815410</v>
      </c>
      <c r="H66" s="21">
        <v>931799</v>
      </c>
      <c r="I66" s="21">
        <f t="shared" ref="I66:I92" si="13">H66-G66</f>
        <v>116389</v>
      </c>
      <c r="J66" s="23">
        <f t="shared" si="5"/>
        <v>114.27367827228021</v>
      </c>
      <c r="K66" s="24">
        <v>3030440</v>
      </c>
      <c r="L66" s="24">
        <v>3146829</v>
      </c>
      <c r="M66" s="25">
        <f t="shared" si="6"/>
        <v>116389</v>
      </c>
      <c r="N66" s="26">
        <f t="shared" si="7"/>
        <v>103.84066340201423</v>
      </c>
    </row>
    <row r="67" spans="1:14" ht="12" customHeight="1" x14ac:dyDescent="0.2">
      <c r="A67" s="27">
        <f t="shared" si="8"/>
        <v>61</v>
      </c>
      <c r="B67" s="20" t="s">
        <v>57</v>
      </c>
      <c r="C67" s="21">
        <v>149058</v>
      </c>
      <c r="D67" s="21">
        <v>149058</v>
      </c>
      <c r="E67" s="21">
        <f t="shared" si="12"/>
        <v>0</v>
      </c>
      <c r="F67" s="22">
        <f t="shared" si="9"/>
        <v>100</v>
      </c>
      <c r="G67" s="21">
        <v>2705978</v>
      </c>
      <c r="H67" s="21">
        <v>2712081</v>
      </c>
      <c r="I67" s="21">
        <f t="shared" si="13"/>
        <v>6103</v>
      </c>
      <c r="J67" s="23">
        <f t="shared" si="5"/>
        <v>100.22553767990723</v>
      </c>
      <c r="K67" s="24">
        <v>5698795</v>
      </c>
      <c r="L67" s="24">
        <v>5704898</v>
      </c>
      <c r="M67" s="25">
        <f t="shared" si="6"/>
        <v>6103</v>
      </c>
      <c r="N67" s="26">
        <f t="shared" si="7"/>
        <v>100.1070928152355</v>
      </c>
    </row>
    <row r="68" spans="1:14" ht="14.25" customHeight="1" x14ac:dyDescent="0.2">
      <c r="A68" s="27">
        <f t="shared" si="8"/>
        <v>62</v>
      </c>
      <c r="B68" s="20" t="s">
        <v>58</v>
      </c>
      <c r="C68" s="21">
        <v>154985</v>
      </c>
      <c r="D68" s="21">
        <v>154985</v>
      </c>
      <c r="E68" s="21">
        <f t="shared" si="12"/>
        <v>0</v>
      </c>
      <c r="F68" s="22">
        <f t="shared" si="9"/>
        <v>100</v>
      </c>
      <c r="G68" s="21">
        <v>232514</v>
      </c>
      <c r="H68" s="21">
        <v>232514</v>
      </c>
      <c r="I68" s="21">
        <f t="shared" si="13"/>
        <v>0</v>
      </c>
      <c r="J68" s="23">
        <f t="shared" si="5"/>
        <v>100</v>
      </c>
      <c r="K68" s="24">
        <v>3700648</v>
      </c>
      <c r="L68" s="24">
        <v>3812553</v>
      </c>
      <c r="M68" s="25">
        <f t="shared" si="6"/>
        <v>111905</v>
      </c>
      <c r="N68" s="26">
        <f t="shared" si="7"/>
        <v>103.02392986309425</v>
      </c>
    </row>
    <row r="69" spans="1:14" ht="13.5" customHeight="1" x14ac:dyDescent="0.2">
      <c r="A69" s="27">
        <f t="shared" si="8"/>
        <v>63</v>
      </c>
      <c r="B69" s="20" t="s">
        <v>59</v>
      </c>
      <c r="C69" s="21">
        <v>39982</v>
      </c>
      <c r="D69" s="21">
        <v>39982</v>
      </c>
      <c r="E69" s="21">
        <f t="shared" si="12"/>
        <v>0</v>
      </c>
      <c r="F69" s="22">
        <f t="shared" si="9"/>
        <v>100</v>
      </c>
      <c r="G69" s="21">
        <v>585899</v>
      </c>
      <c r="H69" s="21">
        <v>585899</v>
      </c>
      <c r="I69" s="21">
        <f t="shared" si="13"/>
        <v>0</v>
      </c>
      <c r="J69" s="23">
        <f t="shared" si="5"/>
        <v>100</v>
      </c>
      <c r="K69" s="24">
        <v>10413104</v>
      </c>
      <c r="L69" s="24">
        <v>10413104</v>
      </c>
      <c r="M69" s="25">
        <f t="shared" si="6"/>
        <v>0</v>
      </c>
      <c r="N69" s="26">
        <f t="shared" si="7"/>
        <v>100</v>
      </c>
    </row>
    <row r="70" spans="1:14" ht="13.5" customHeight="1" x14ac:dyDescent="0.2">
      <c r="A70" s="27">
        <f t="shared" si="8"/>
        <v>64</v>
      </c>
      <c r="B70" s="20" t="s">
        <v>60</v>
      </c>
      <c r="C70" s="21">
        <v>0</v>
      </c>
      <c r="D70" s="21">
        <v>0</v>
      </c>
      <c r="E70" s="21">
        <f t="shared" si="12"/>
        <v>0</v>
      </c>
      <c r="F70" s="39" t="s">
        <v>82</v>
      </c>
      <c r="G70" s="21">
        <v>1130626</v>
      </c>
      <c r="H70" s="21">
        <v>1235293</v>
      </c>
      <c r="I70" s="21">
        <f t="shared" si="13"/>
        <v>104667</v>
      </c>
      <c r="J70" s="23">
        <f t="shared" si="5"/>
        <v>109.25743791492501</v>
      </c>
      <c r="K70" s="24">
        <v>5306969</v>
      </c>
      <c r="L70" s="24">
        <v>5475446</v>
      </c>
      <c r="M70" s="25">
        <f t="shared" ref="M70:M92" si="14">L70-K70</f>
        <v>168477</v>
      </c>
      <c r="N70" s="26">
        <f t="shared" si="7"/>
        <v>103.17463697262976</v>
      </c>
    </row>
    <row r="71" spans="1:14" ht="13.5" customHeight="1" x14ac:dyDescent="0.2">
      <c r="A71" s="27">
        <f t="shared" ref="A71:A92" si="15">A70+1</f>
        <v>65</v>
      </c>
      <c r="B71" s="20" t="s">
        <v>61</v>
      </c>
      <c r="C71" s="21">
        <v>0</v>
      </c>
      <c r="D71" s="21">
        <v>0</v>
      </c>
      <c r="E71" s="21">
        <f t="shared" si="12"/>
        <v>0</v>
      </c>
      <c r="F71" s="39" t="s">
        <v>82</v>
      </c>
      <c r="G71" s="21">
        <v>3205499</v>
      </c>
      <c r="H71" s="21">
        <v>3205499</v>
      </c>
      <c r="I71" s="21">
        <f t="shared" si="13"/>
        <v>0</v>
      </c>
      <c r="J71" s="23">
        <f t="shared" si="5"/>
        <v>100</v>
      </c>
      <c r="K71" s="24">
        <v>7534709</v>
      </c>
      <c r="L71" s="24">
        <v>7534709</v>
      </c>
      <c r="M71" s="25">
        <f t="shared" si="14"/>
        <v>0</v>
      </c>
      <c r="N71" s="26">
        <f t="shared" si="7"/>
        <v>100</v>
      </c>
    </row>
    <row r="72" spans="1:14" ht="15.75" customHeight="1" x14ac:dyDescent="0.2">
      <c r="A72" s="27">
        <f t="shared" si="15"/>
        <v>66</v>
      </c>
      <c r="B72" s="20" t="s">
        <v>62</v>
      </c>
      <c r="C72" s="21">
        <v>1225079</v>
      </c>
      <c r="D72" s="21">
        <v>1225079</v>
      </c>
      <c r="E72" s="21">
        <f t="shared" si="12"/>
        <v>0</v>
      </c>
      <c r="F72" s="22">
        <f t="shared" ref="F72:F91" si="16">D72*100/C72</f>
        <v>100</v>
      </c>
      <c r="G72" s="21">
        <v>3485733</v>
      </c>
      <c r="H72" s="21">
        <v>3485733</v>
      </c>
      <c r="I72" s="21">
        <f t="shared" si="13"/>
        <v>0</v>
      </c>
      <c r="J72" s="23">
        <f t="shared" ref="J72:J91" si="17">H72*100/G72</f>
        <v>100</v>
      </c>
      <c r="K72" s="24">
        <v>9251588</v>
      </c>
      <c r="L72" s="24">
        <v>9574396</v>
      </c>
      <c r="M72" s="25">
        <f t="shared" si="14"/>
        <v>322808</v>
      </c>
      <c r="N72" s="26">
        <f t="shared" ref="N72:N92" si="18">L72*100/K72</f>
        <v>103.4892172024954</v>
      </c>
    </row>
    <row r="73" spans="1:14" ht="15.75" customHeight="1" x14ac:dyDescent="0.2">
      <c r="A73" s="27">
        <f t="shared" si="15"/>
        <v>67</v>
      </c>
      <c r="B73" s="20" t="s">
        <v>63</v>
      </c>
      <c r="C73" s="21">
        <v>703672</v>
      </c>
      <c r="D73" s="24">
        <v>703672</v>
      </c>
      <c r="E73" s="21">
        <f t="shared" si="12"/>
        <v>0</v>
      </c>
      <c r="F73" s="22">
        <f t="shared" si="16"/>
        <v>100</v>
      </c>
      <c r="G73" s="21">
        <v>251785</v>
      </c>
      <c r="H73" s="21">
        <v>251785</v>
      </c>
      <c r="I73" s="21">
        <f t="shared" si="13"/>
        <v>0</v>
      </c>
      <c r="J73" s="23">
        <f t="shared" si="17"/>
        <v>100</v>
      </c>
      <c r="K73" s="24">
        <v>1590375</v>
      </c>
      <c r="L73" s="24">
        <v>1590375</v>
      </c>
      <c r="M73" s="25">
        <f t="shared" si="14"/>
        <v>0</v>
      </c>
      <c r="N73" s="26">
        <f t="shared" si="18"/>
        <v>100</v>
      </c>
    </row>
    <row r="74" spans="1:14" ht="13.5" customHeight="1" x14ac:dyDescent="0.2">
      <c r="A74" s="27">
        <f t="shared" si="15"/>
        <v>68</v>
      </c>
      <c r="B74" s="20" t="s">
        <v>64</v>
      </c>
      <c r="C74" s="21">
        <v>1368657</v>
      </c>
      <c r="D74" s="21">
        <v>1368657</v>
      </c>
      <c r="E74" s="21">
        <f t="shared" si="12"/>
        <v>0</v>
      </c>
      <c r="F74" s="22">
        <f t="shared" si="16"/>
        <v>100</v>
      </c>
      <c r="G74" s="21">
        <v>3884270</v>
      </c>
      <c r="H74" s="21">
        <v>3884270</v>
      </c>
      <c r="I74" s="21">
        <f t="shared" si="13"/>
        <v>0</v>
      </c>
      <c r="J74" s="23">
        <f t="shared" si="17"/>
        <v>100</v>
      </c>
      <c r="K74" s="24">
        <v>13736791</v>
      </c>
      <c r="L74" s="24">
        <v>13736791</v>
      </c>
      <c r="M74" s="25">
        <f t="shared" si="14"/>
        <v>0</v>
      </c>
      <c r="N74" s="26">
        <f t="shared" si="18"/>
        <v>100</v>
      </c>
    </row>
    <row r="75" spans="1:14" ht="13.5" customHeight="1" x14ac:dyDescent="0.2">
      <c r="A75" s="27">
        <f t="shared" si="15"/>
        <v>69</v>
      </c>
      <c r="B75" s="20" t="s">
        <v>65</v>
      </c>
      <c r="C75" s="21">
        <v>535505</v>
      </c>
      <c r="D75" s="21">
        <v>535505</v>
      </c>
      <c r="E75" s="21">
        <f t="shared" si="12"/>
        <v>0</v>
      </c>
      <c r="F75" s="22">
        <f t="shared" si="16"/>
        <v>100</v>
      </c>
      <c r="G75" s="21">
        <v>595816</v>
      </c>
      <c r="H75" s="21">
        <v>656888</v>
      </c>
      <c r="I75" s="21">
        <f t="shared" si="13"/>
        <v>61072</v>
      </c>
      <c r="J75" s="23">
        <f t="shared" si="17"/>
        <v>110.25014433986331</v>
      </c>
      <c r="K75" s="24">
        <v>3864846</v>
      </c>
      <c r="L75" s="24">
        <v>3925918</v>
      </c>
      <c r="M75" s="25">
        <f t="shared" si="14"/>
        <v>61072</v>
      </c>
      <c r="N75" s="26">
        <f t="shared" si="18"/>
        <v>101.58019232849122</v>
      </c>
    </row>
    <row r="76" spans="1:14" ht="13.5" customHeight="1" x14ac:dyDescent="0.2">
      <c r="A76" s="27">
        <f t="shared" si="15"/>
        <v>70</v>
      </c>
      <c r="B76" s="20" t="s">
        <v>66</v>
      </c>
      <c r="C76" s="21">
        <v>1295049</v>
      </c>
      <c r="D76" s="24">
        <v>1295049</v>
      </c>
      <c r="E76" s="21">
        <f t="shared" si="12"/>
        <v>0</v>
      </c>
      <c r="F76" s="22">
        <f t="shared" si="16"/>
        <v>100</v>
      </c>
      <c r="G76" s="21">
        <v>3114291</v>
      </c>
      <c r="H76" s="24">
        <v>3183763</v>
      </c>
      <c r="I76" s="21">
        <f t="shared" si="13"/>
        <v>69472</v>
      </c>
      <c r="J76" s="23">
        <f t="shared" si="17"/>
        <v>102.2307485074452</v>
      </c>
      <c r="K76" s="24">
        <v>5660975</v>
      </c>
      <c r="L76" s="24">
        <v>5730447</v>
      </c>
      <c r="M76" s="25">
        <f t="shared" si="14"/>
        <v>69472</v>
      </c>
      <c r="N76" s="26">
        <f t="shared" si="18"/>
        <v>101.22720909383985</v>
      </c>
    </row>
    <row r="77" spans="1:14" ht="13.5" customHeight="1" x14ac:dyDescent="0.2">
      <c r="A77" s="27">
        <f t="shared" si="15"/>
        <v>71</v>
      </c>
      <c r="B77" s="20" t="s">
        <v>67</v>
      </c>
      <c r="C77" s="21">
        <v>120194</v>
      </c>
      <c r="D77" s="21">
        <v>120194</v>
      </c>
      <c r="E77" s="21">
        <f t="shared" si="12"/>
        <v>0</v>
      </c>
      <c r="F77" s="22">
        <f t="shared" si="16"/>
        <v>100</v>
      </c>
      <c r="G77" s="21">
        <v>2619177</v>
      </c>
      <c r="H77" s="21">
        <v>2619177</v>
      </c>
      <c r="I77" s="21">
        <f t="shared" si="13"/>
        <v>0</v>
      </c>
      <c r="J77" s="23">
        <f t="shared" si="17"/>
        <v>100</v>
      </c>
      <c r="K77" s="24">
        <v>6312103</v>
      </c>
      <c r="L77" s="24">
        <v>6312603</v>
      </c>
      <c r="M77" s="25">
        <f t="shared" si="14"/>
        <v>500</v>
      </c>
      <c r="N77" s="26">
        <f t="shared" si="18"/>
        <v>100.00792129025778</v>
      </c>
    </row>
    <row r="78" spans="1:14" ht="14.25" customHeight="1" x14ac:dyDescent="0.2">
      <c r="A78" s="27">
        <f t="shared" si="15"/>
        <v>72</v>
      </c>
      <c r="B78" s="20" t="s">
        <v>68</v>
      </c>
      <c r="C78" s="21">
        <v>0</v>
      </c>
      <c r="D78" s="21">
        <v>0</v>
      </c>
      <c r="E78" s="21">
        <f t="shared" si="12"/>
        <v>0</v>
      </c>
      <c r="F78" s="39" t="s">
        <v>82</v>
      </c>
      <c r="G78" s="21">
        <v>1808475</v>
      </c>
      <c r="H78" s="21">
        <v>1808475</v>
      </c>
      <c r="I78" s="21">
        <f t="shared" si="13"/>
        <v>0</v>
      </c>
      <c r="J78" s="23">
        <f t="shared" si="17"/>
        <v>100</v>
      </c>
      <c r="K78" s="24">
        <v>3363624</v>
      </c>
      <c r="L78" s="24">
        <v>3363772</v>
      </c>
      <c r="M78" s="25">
        <f t="shared" si="14"/>
        <v>148</v>
      </c>
      <c r="N78" s="26">
        <f t="shared" si="18"/>
        <v>100.00440001617304</v>
      </c>
    </row>
    <row r="79" spans="1:14" ht="14.25" customHeight="1" x14ac:dyDescent="0.2">
      <c r="A79" s="27">
        <f t="shared" si="15"/>
        <v>73</v>
      </c>
      <c r="B79" s="20" t="s">
        <v>69</v>
      </c>
      <c r="C79" s="21">
        <v>427110</v>
      </c>
      <c r="D79" s="21">
        <v>427110</v>
      </c>
      <c r="E79" s="21">
        <f t="shared" si="12"/>
        <v>0</v>
      </c>
      <c r="F79" s="22">
        <f t="shared" si="16"/>
        <v>100</v>
      </c>
      <c r="G79" s="21">
        <v>2313253</v>
      </c>
      <c r="H79" s="21">
        <v>2313253</v>
      </c>
      <c r="I79" s="21">
        <f t="shared" si="13"/>
        <v>0</v>
      </c>
      <c r="J79" s="23">
        <f t="shared" si="17"/>
        <v>100</v>
      </c>
      <c r="K79" s="24">
        <v>6725366</v>
      </c>
      <c r="L79" s="24">
        <v>6726209</v>
      </c>
      <c r="M79" s="25">
        <f t="shared" si="14"/>
        <v>843</v>
      </c>
      <c r="N79" s="26">
        <f t="shared" si="18"/>
        <v>100.01253463380283</v>
      </c>
    </row>
    <row r="80" spans="1:14" ht="13.5" customHeight="1" x14ac:dyDescent="0.2">
      <c r="A80" s="27">
        <f t="shared" si="15"/>
        <v>74</v>
      </c>
      <c r="B80" s="20" t="s">
        <v>70</v>
      </c>
      <c r="C80" s="21">
        <v>2680262</v>
      </c>
      <c r="D80" s="24">
        <v>2680262</v>
      </c>
      <c r="E80" s="21">
        <f t="shared" si="12"/>
        <v>0</v>
      </c>
      <c r="F80" s="22">
        <f t="shared" si="16"/>
        <v>100</v>
      </c>
      <c r="G80" s="21">
        <v>162102</v>
      </c>
      <c r="H80" s="24">
        <v>162102</v>
      </c>
      <c r="I80" s="21">
        <f t="shared" si="13"/>
        <v>0</v>
      </c>
      <c r="J80" s="23">
        <f t="shared" si="17"/>
        <v>100</v>
      </c>
      <c r="K80" s="24">
        <v>4102775</v>
      </c>
      <c r="L80" s="24">
        <v>4102775</v>
      </c>
      <c r="M80" s="25">
        <f t="shared" si="14"/>
        <v>0</v>
      </c>
      <c r="N80" s="26">
        <f t="shared" si="18"/>
        <v>100</v>
      </c>
    </row>
    <row r="81" spans="1:14" ht="13.5" customHeight="1" x14ac:dyDescent="0.2">
      <c r="A81" s="27">
        <f t="shared" si="15"/>
        <v>75</v>
      </c>
      <c r="B81" s="20" t="s">
        <v>71</v>
      </c>
      <c r="C81" s="21">
        <v>261060</v>
      </c>
      <c r="D81" s="24">
        <v>261060</v>
      </c>
      <c r="E81" s="21">
        <f t="shared" si="12"/>
        <v>0</v>
      </c>
      <c r="F81" s="22">
        <f t="shared" si="16"/>
        <v>100</v>
      </c>
      <c r="G81" s="21">
        <v>708231</v>
      </c>
      <c r="H81" s="24">
        <v>708231</v>
      </c>
      <c r="I81" s="21">
        <f t="shared" si="13"/>
        <v>0</v>
      </c>
      <c r="J81" s="23">
        <f t="shared" si="17"/>
        <v>100</v>
      </c>
      <c r="K81" s="24">
        <v>4467344</v>
      </c>
      <c r="L81" s="24">
        <v>4467344</v>
      </c>
      <c r="M81" s="25">
        <f t="shared" si="14"/>
        <v>0</v>
      </c>
      <c r="N81" s="26">
        <f t="shared" si="18"/>
        <v>100</v>
      </c>
    </row>
    <row r="82" spans="1:14" ht="13.5" customHeight="1" x14ac:dyDescent="0.2">
      <c r="A82" s="27">
        <f t="shared" si="15"/>
        <v>76</v>
      </c>
      <c r="B82" s="20" t="s">
        <v>72</v>
      </c>
      <c r="C82" s="21">
        <v>1114397</v>
      </c>
      <c r="D82" s="24">
        <v>1114397</v>
      </c>
      <c r="E82" s="21">
        <f t="shared" si="12"/>
        <v>0</v>
      </c>
      <c r="F82" s="22">
        <f t="shared" si="16"/>
        <v>100</v>
      </c>
      <c r="G82" s="21">
        <v>8778</v>
      </c>
      <c r="H82" s="24">
        <v>8800</v>
      </c>
      <c r="I82" s="21">
        <f t="shared" si="13"/>
        <v>22</v>
      </c>
      <c r="J82" s="23">
        <f t="shared" si="17"/>
        <v>100.25062656641605</v>
      </c>
      <c r="K82" s="24">
        <v>6745382</v>
      </c>
      <c r="L82" s="24">
        <v>6745382</v>
      </c>
      <c r="M82" s="25">
        <f t="shared" si="14"/>
        <v>0</v>
      </c>
      <c r="N82" s="26">
        <f t="shared" si="18"/>
        <v>100</v>
      </c>
    </row>
    <row r="83" spans="1:14" ht="13.5" customHeight="1" x14ac:dyDescent="0.2">
      <c r="A83" s="27">
        <f t="shared" si="15"/>
        <v>77</v>
      </c>
      <c r="B83" s="20" t="s">
        <v>73</v>
      </c>
      <c r="C83" s="21">
        <v>548679</v>
      </c>
      <c r="D83" s="21">
        <v>548679</v>
      </c>
      <c r="E83" s="21">
        <f t="shared" si="12"/>
        <v>0</v>
      </c>
      <c r="F83" s="22">
        <f t="shared" si="16"/>
        <v>100</v>
      </c>
      <c r="G83" s="21">
        <v>1477977</v>
      </c>
      <c r="H83" s="21">
        <v>1513876</v>
      </c>
      <c r="I83" s="21">
        <f t="shared" si="13"/>
        <v>35899</v>
      </c>
      <c r="J83" s="23">
        <f t="shared" si="17"/>
        <v>102.4289281903575</v>
      </c>
      <c r="K83" s="24">
        <v>5032925</v>
      </c>
      <c r="L83" s="24">
        <v>5068824</v>
      </c>
      <c r="M83" s="25">
        <f t="shared" si="14"/>
        <v>35899</v>
      </c>
      <c r="N83" s="26">
        <f t="shared" si="18"/>
        <v>100.71328303123929</v>
      </c>
    </row>
    <row r="84" spans="1:14" ht="13.5" customHeight="1" x14ac:dyDescent="0.2">
      <c r="A84" s="27">
        <f t="shared" si="15"/>
        <v>78</v>
      </c>
      <c r="B84" s="20" t="s">
        <v>83</v>
      </c>
      <c r="C84" s="21">
        <v>9236237</v>
      </c>
      <c r="D84" s="21">
        <v>9236237</v>
      </c>
      <c r="E84" s="21">
        <f t="shared" si="12"/>
        <v>0</v>
      </c>
      <c r="F84" s="22">
        <f t="shared" si="16"/>
        <v>100</v>
      </c>
      <c r="G84" s="21">
        <v>6711349</v>
      </c>
      <c r="H84" s="21">
        <v>6784592</v>
      </c>
      <c r="I84" s="21">
        <f t="shared" si="13"/>
        <v>73243</v>
      </c>
      <c r="J84" s="23">
        <f t="shared" si="17"/>
        <v>101.09133052088336</v>
      </c>
      <c r="K84" s="24">
        <v>25825043</v>
      </c>
      <c r="L84" s="24">
        <v>25899806</v>
      </c>
      <c r="M84" s="25">
        <f t="shared" si="14"/>
        <v>74763</v>
      </c>
      <c r="N84" s="26">
        <f t="shared" si="18"/>
        <v>100.28949806588899</v>
      </c>
    </row>
    <row r="85" spans="1:14" ht="13.5" customHeight="1" x14ac:dyDescent="0.2">
      <c r="A85" s="27">
        <f t="shared" si="15"/>
        <v>79</v>
      </c>
      <c r="B85" s="20" t="s">
        <v>84</v>
      </c>
      <c r="C85" s="21">
        <v>5267294</v>
      </c>
      <c r="D85" s="21">
        <v>5267294</v>
      </c>
      <c r="E85" s="21">
        <f t="shared" si="12"/>
        <v>0</v>
      </c>
      <c r="F85" s="22">
        <f t="shared" si="16"/>
        <v>100</v>
      </c>
      <c r="G85" s="21">
        <v>169</v>
      </c>
      <c r="H85" s="21">
        <v>169</v>
      </c>
      <c r="I85" s="21">
        <f t="shared" si="13"/>
        <v>0</v>
      </c>
      <c r="J85" s="23">
        <f t="shared" si="17"/>
        <v>100</v>
      </c>
      <c r="K85" s="24">
        <v>9030297</v>
      </c>
      <c r="L85" s="24">
        <v>9030297</v>
      </c>
      <c r="M85" s="25">
        <f t="shared" si="14"/>
        <v>0</v>
      </c>
      <c r="N85" s="26">
        <f t="shared" si="18"/>
        <v>100</v>
      </c>
    </row>
    <row r="86" spans="1:14" ht="13.5" customHeight="1" x14ac:dyDescent="0.2">
      <c r="A86" s="27">
        <f t="shared" si="15"/>
        <v>80</v>
      </c>
      <c r="B86" s="20" t="s">
        <v>85</v>
      </c>
      <c r="C86" s="21">
        <v>553670</v>
      </c>
      <c r="D86" s="21">
        <v>553670</v>
      </c>
      <c r="E86" s="21">
        <f t="shared" si="12"/>
        <v>0</v>
      </c>
      <c r="F86" s="22">
        <f t="shared" si="16"/>
        <v>100</v>
      </c>
      <c r="G86" s="21">
        <v>241904</v>
      </c>
      <c r="H86" s="21">
        <v>241904</v>
      </c>
      <c r="I86" s="21">
        <f t="shared" si="13"/>
        <v>0</v>
      </c>
      <c r="J86" s="23">
        <f t="shared" si="17"/>
        <v>100</v>
      </c>
      <c r="K86" s="24">
        <v>807121</v>
      </c>
      <c r="L86" s="24">
        <v>807121</v>
      </c>
      <c r="M86" s="25">
        <f t="shared" si="14"/>
        <v>0</v>
      </c>
      <c r="N86" s="26">
        <f t="shared" si="18"/>
        <v>100</v>
      </c>
    </row>
    <row r="87" spans="1:14" ht="13.5" customHeight="1" x14ac:dyDescent="0.2">
      <c r="A87" s="27">
        <f t="shared" si="15"/>
        <v>81</v>
      </c>
      <c r="B87" s="20" t="s">
        <v>74</v>
      </c>
      <c r="C87" s="21">
        <v>108033</v>
      </c>
      <c r="D87" s="24">
        <v>108033</v>
      </c>
      <c r="E87" s="21">
        <f t="shared" si="12"/>
        <v>0</v>
      </c>
      <c r="F87" s="22">
        <f t="shared" si="16"/>
        <v>100</v>
      </c>
      <c r="G87" s="21">
        <v>176550</v>
      </c>
      <c r="H87" s="24">
        <v>176550</v>
      </c>
      <c r="I87" s="21">
        <f t="shared" si="13"/>
        <v>0</v>
      </c>
      <c r="J87" s="23">
        <f t="shared" si="17"/>
        <v>100</v>
      </c>
      <c r="K87" s="24">
        <v>481449</v>
      </c>
      <c r="L87" s="24">
        <v>511681</v>
      </c>
      <c r="M87" s="25">
        <f t="shared" si="14"/>
        <v>30232</v>
      </c>
      <c r="N87" s="26">
        <f t="shared" si="18"/>
        <v>106.27937746261806</v>
      </c>
    </row>
    <row r="88" spans="1:14" s="2" customFormat="1" ht="13.5" customHeight="1" x14ac:dyDescent="0.2">
      <c r="A88" s="27">
        <f t="shared" si="15"/>
        <v>82</v>
      </c>
      <c r="B88" s="20" t="s">
        <v>75</v>
      </c>
      <c r="C88" s="21">
        <v>0</v>
      </c>
      <c r="D88" s="21">
        <v>0</v>
      </c>
      <c r="E88" s="21">
        <f t="shared" si="12"/>
        <v>0</v>
      </c>
      <c r="F88" s="39" t="s">
        <v>82</v>
      </c>
      <c r="G88" s="21">
        <v>50765</v>
      </c>
      <c r="H88" s="21">
        <v>50765</v>
      </c>
      <c r="I88" s="21">
        <f t="shared" si="13"/>
        <v>0</v>
      </c>
      <c r="J88" s="23">
        <f t="shared" si="17"/>
        <v>100</v>
      </c>
      <c r="K88" s="24">
        <v>136603</v>
      </c>
      <c r="L88" s="24">
        <v>136603</v>
      </c>
      <c r="M88" s="25">
        <f t="shared" si="14"/>
        <v>0</v>
      </c>
      <c r="N88" s="26">
        <f t="shared" si="18"/>
        <v>100</v>
      </c>
    </row>
    <row r="89" spans="1:14" ht="13.5" customHeight="1" x14ac:dyDescent="0.2">
      <c r="A89" s="27">
        <f t="shared" si="15"/>
        <v>83</v>
      </c>
      <c r="B89" s="20" t="s">
        <v>80</v>
      </c>
      <c r="C89" s="21">
        <v>336631</v>
      </c>
      <c r="D89" s="21">
        <v>336631</v>
      </c>
      <c r="E89" s="21">
        <f t="shared" si="12"/>
        <v>0</v>
      </c>
      <c r="F89" s="22">
        <f t="shared" si="16"/>
        <v>100</v>
      </c>
      <c r="G89" s="21">
        <v>0</v>
      </c>
      <c r="H89" s="21">
        <v>0</v>
      </c>
      <c r="I89" s="21">
        <f t="shared" si="13"/>
        <v>0</v>
      </c>
      <c r="J89" s="39" t="s">
        <v>82</v>
      </c>
      <c r="K89" s="24">
        <v>1275512</v>
      </c>
      <c r="L89" s="24">
        <v>1497326</v>
      </c>
      <c r="M89" s="25">
        <f t="shared" si="14"/>
        <v>221814</v>
      </c>
      <c r="N89" s="26">
        <f t="shared" si="18"/>
        <v>117.3901931146081</v>
      </c>
    </row>
    <row r="90" spans="1:14" s="5" customFormat="1" ht="11.25" customHeight="1" x14ac:dyDescent="0.2">
      <c r="A90" s="27">
        <f t="shared" si="15"/>
        <v>84</v>
      </c>
      <c r="B90" s="20" t="s">
        <v>81</v>
      </c>
      <c r="C90" s="21">
        <v>0</v>
      </c>
      <c r="D90" s="24">
        <v>0</v>
      </c>
      <c r="E90" s="21">
        <f t="shared" si="12"/>
        <v>0</v>
      </c>
      <c r="F90" s="39" t="s">
        <v>82</v>
      </c>
      <c r="G90" s="21">
        <v>0</v>
      </c>
      <c r="H90" s="24">
        <v>0</v>
      </c>
      <c r="I90" s="21">
        <f t="shared" si="13"/>
        <v>0</v>
      </c>
      <c r="J90" s="39" t="s">
        <v>82</v>
      </c>
      <c r="K90" s="24">
        <v>266563</v>
      </c>
      <c r="L90" s="24">
        <v>273837</v>
      </c>
      <c r="M90" s="25">
        <f t="shared" si="14"/>
        <v>7274</v>
      </c>
      <c r="N90" s="26">
        <f t="shared" si="18"/>
        <v>102.7288108252083</v>
      </c>
    </row>
    <row r="91" spans="1:14" s="6" customFormat="1" ht="11.25" customHeight="1" x14ac:dyDescent="0.2">
      <c r="A91" s="27">
        <f t="shared" si="15"/>
        <v>85</v>
      </c>
      <c r="B91" s="20" t="s">
        <v>76</v>
      </c>
      <c r="C91" s="21">
        <v>975</v>
      </c>
      <c r="D91" s="21">
        <v>975</v>
      </c>
      <c r="E91" s="21">
        <f t="shared" si="12"/>
        <v>0</v>
      </c>
      <c r="F91" s="22">
        <f t="shared" si="16"/>
        <v>100</v>
      </c>
      <c r="G91" s="21">
        <v>87852</v>
      </c>
      <c r="H91" s="21">
        <v>87852</v>
      </c>
      <c r="I91" s="21">
        <f t="shared" si="13"/>
        <v>0</v>
      </c>
      <c r="J91" s="23">
        <f t="shared" si="17"/>
        <v>100</v>
      </c>
      <c r="K91" s="24">
        <v>806257</v>
      </c>
      <c r="L91" s="24">
        <v>806257</v>
      </c>
      <c r="M91" s="25">
        <f t="shared" si="14"/>
        <v>0</v>
      </c>
      <c r="N91" s="26">
        <f t="shared" si="18"/>
        <v>100</v>
      </c>
    </row>
    <row r="92" spans="1:14" x14ac:dyDescent="0.2">
      <c r="A92" s="27">
        <f t="shared" si="15"/>
        <v>86</v>
      </c>
      <c r="B92" s="29" t="s">
        <v>87</v>
      </c>
      <c r="C92" s="21">
        <v>0</v>
      </c>
      <c r="D92" s="21">
        <v>0</v>
      </c>
      <c r="E92" s="21">
        <f t="shared" si="12"/>
        <v>0</v>
      </c>
      <c r="F92" s="39" t="s">
        <v>82</v>
      </c>
      <c r="G92" s="21">
        <v>0</v>
      </c>
      <c r="H92" s="21">
        <v>0</v>
      </c>
      <c r="I92" s="21">
        <f t="shared" si="13"/>
        <v>0</v>
      </c>
      <c r="J92" s="39" t="s">
        <v>82</v>
      </c>
      <c r="K92" s="30">
        <v>24883</v>
      </c>
      <c r="L92" s="31">
        <v>24883</v>
      </c>
      <c r="M92" s="25">
        <f t="shared" si="14"/>
        <v>0</v>
      </c>
      <c r="N92" s="26">
        <f t="shared" si="18"/>
        <v>100</v>
      </c>
    </row>
    <row r="93" spans="1:14" x14ac:dyDescent="0.2">
      <c r="A93" s="6"/>
      <c r="B93" s="41"/>
      <c r="C93" s="42"/>
      <c r="D93" s="42"/>
      <c r="E93" s="42"/>
      <c r="F93" s="65"/>
      <c r="G93" s="42"/>
      <c r="H93" s="42"/>
      <c r="I93" s="42"/>
      <c r="J93" s="65"/>
      <c r="K93" s="42"/>
      <c r="L93" s="42"/>
      <c r="M93" s="42"/>
      <c r="N93" s="42"/>
    </row>
  </sheetData>
  <mergeCells count="7">
    <mergeCell ref="K1:N1"/>
    <mergeCell ref="A2:N2"/>
    <mergeCell ref="A4:A5"/>
    <mergeCell ref="B4:B5"/>
    <mergeCell ref="C4:F4"/>
    <mergeCell ref="G4:J4"/>
    <mergeCell ref="K4:N4"/>
  </mergeCells>
  <pageMargins left="0.98425196850393704" right="0.98425196850393704" top="0.98425196850393704" bottom="1.1811023622047245" header="0.31496062992125984" footer="0.31496062992125984"/>
  <pageSetup paperSize="9" scale="70" fitToHeight="0" orientation="landscape" r:id="rId1"/>
  <headerFooter differentFirst="1">
    <oddHeader>&amp;C&amp;"Times New Roman,обычный"&amp;14&amp;P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F0FB63F2F15514396052354C07E041D" ma:contentTypeVersion="0" ma:contentTypeDescription="Создание документа." ma:contentTypeScope="" ma:versionID="8ebb9df6fe8e022443e985784f165d4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641927-08AB-4E12-A9A2-2830A0E68F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3255C12-B44E-4CA0-8875-08C56E30610B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800AF20-618D-4FC3-8879-A4D6D09E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Таблица № 1</vt:lpstr>
      <vt:lpstr>Таблица № 2</vt:lpstr>
      <vt:lpstr>Таблица № 3</vt:lpstr>
      <vt:lpstr>'Таблица № 1'!Заголовки_для_печати</vt:lpstr>
      <vt:lpstr>'Таблица № 2'!Заголовки_для_печати</vt:lpstr>
      <vt:lpstr>'Таблица № 3'!Заголовки_для_печати</vt:lpstr>
    </vt:vector>
  </TitlesOfParts>
  <Company>МИНФИН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Калинина Е.М.</dc:creator>
  <cp:lastModifiedBy>Демидова Светлана Александровна</cp:lastModifiedBy>
  <cp:lastPrinted>2021-05-25T18:01:48Z</cp:lastPrinted>
  <dcterms:created xsi:type="dcterms:W3CDTF">1999-06-07T14:24:01Z</dcterms:created>
  <dcterms:modified xsi:type="dcterms:W3CDTF">2021-05-25T18:04:25Z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0x0101003F0FB63F2F15514396052354C07E041D</vt:lpwstr>
  </property>
</Properties>
</file>