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420" yWindow="90" windowWidth="12780" windowHeight="11985" activeTab="2"/>
  </bookViews>
  <sheets>
    <sheet name="Таблица № 1" sheetId="4" r:id="rId1"/>
    <sheet name="Таблица № 2" sheetId="12" r:id="rId2"/>
    <sheet name="Таблица № 3" sheetId="13" r:id="rId3"/>
  </sheets>
  <calcPr calcId="145621"/>
</workbook>
</file>

<file path=xl/calcChain.xml><?xml version="1.0" encoding="utf-8"?>
<calcChain xmlns="http://schemas.openxmlformats.org/spreadsheetml/2006/main">
  <c r="I97" i="13" l="1"/>
  <c r="F97" i="13"/>
  <c r="E97" i="13"/>
  <c r="I96" i="13"/>
  <c r="F96" i="13"/>
  <c r="E96" i="13"/>
  <c r="J95" i="13"/>
  <c r="I95" i="13"/>
  <c r="F95" i="13"/>
  <c r="E95" i="13"/>
  <c r="J94" i="13"/>
  <c r="I94" i="13"/>
  <c r="F94" i="13"/>
  <c r="E94" i="13"/>
  <c r="I93" i="13"/>
  <c r="F93" i="13"/>
  <c r="E93" i="13"/>
  <c r="I92" i="13"/>
  <c r="F92" i="13"/>
  <c r="E92" i="13"/>
  <c r="J91" i="13"/>
  <c r="I91" i="13"/>
  <c r="F91" i="13"/>
  <c r="E91" i="13"/>
  <c r="J90" i="13"/>
  <c r="I90" i="13"/>
  <c r="F90" i="13"/>
  <c r="E90" i="13"/>
  <c r="J89" i="13"/>
  <c r="I89" i="13"/>
  <c r="E89" i="13"/>
  <c r="J88" i="13"/>
  <c r="I88" i="13"/>
  <c r="F88" i="13"/>
  <c r="E88" i="13"/>
  <c r="I87" i="13"/>
  <c r="F87" i="13"/>
  <c r="E87" i="13"/>
  <c r="J86" i="13"/>
  <c r="I86" i="13"/>
  <c r="F86" i="13"/>
  <c r="E86" i="13"/>
  <c r="I85" i="13"/>
  <c r="F85" i="13"/>
  <c r="E85" i="13"/>
  <c r="J84" i="13"/>
  <c r="I84" i="13"/>
  <c r="F84" i="13"/>
  <c r="E84" i="13"/>
  <c r="J83" i="13"/>
  <c r="I83" i="13"/>
  <c r="F83" i="13"/>
  <c r="E83" i="13"/>
  <c r="J82" i="13"/>
  <c r="I82" i="13"/>
  <c r="E82" i="13"/>
  <c r="J81" i="13"/>
  <c r="I81" i="13"/>
  <c r="F81" i="13"/>
  <c r="E81" i="13"/>
  <c r="J80" i="13"/>
  <c r="I80" i="13"/>
  <c r="F80" i="13"/>
  <c r="E80" i="13"/>
  <c r="I79" i="13"/>
  <c r="F79" i="13"/>
  <c r="E79" i="13"/>
  <c r="J78" i="13"/>
  <c r="I78" i="13"/>
  <c r="J77" i="13"/>
  <c r="I77" i="13"/>
  <c r="F77" i="13"/>
  <c r="E77" i="13"/>
  <c r="J76" i="13"/>
  <c r="I76" i="13"/>
  <c r="F76" i="13"/>
  <c r="E76" i="13"/>
  <c r="J75" i="13"/>
  <c r="I75" i="13"/>
  <c r="E75" i="13"/>
  <c r="J74" i="13"/>
  <c r="I74" i="13"/>
  <c r="F74" i="13"/>
  <c r="E74" i="13"/>
  <c r="J73" i="13"/>
  <c r="I73" i="13"/>
  <c r="F73" i="13"/>
  <c r="E73" i="13"/>
  <c r="I72" i="13"/>
  <c r="F72" i="13"/>
  <c r="E72" i="13"/>
  <c r="J71" i="13"/>
  <c r="I71" i="13"/>
  <c r="F71" i="13"/>
  <c r="E71" i="13"/>
  <c r="J69" i="13"/>
  <c r="I69" i="13"/>
  <c r="F69" i="13"/>
  <c r="E69" i="13"/>
  <c r="I68" i="13"/>
  <c r="F68" i="13"/>
  <c r="E68" i="13"/>
  <c r="J67" i="13"/>
  <c r="I67" i="13"/>
  <c r="F67" i="13"/>
  <c r="E67" i="13"/>
  <c r="J66" i="13"/>
  <c r="I66" i="13"/>
  <c r="F66" i="13"/>
  <c r="E66" i="13"/>
  <c r="J65" i="13"/>
  <c r="I65" i="13"/>
  <c r="E65" i="13"/>
  <c r="J64" i="13"/>
  <c r="I64" i="13"/>
  <c r="F64" i="13"/>
  <c r="E64" i="13"/>
  <c r="I63" i="13"/>
  <c r="F63" i="13"/>
  <c r="E63" i="13"/>
  <c r="I62" i="13"/>
  <c r="F62" i="13"/>
  <c r="E62" i="13"/>
  <c r="J61" i="13"/>
  <c r="I61" i="13"/>
  <c r="E61" i="13"/>
  <c r="J60" i="13"/>
  <c r="I60" i="13"/>
  <c r="F60" i="13"/>
  <c r="E60" i="13"/>
  <c r="J59" i="13"/>
  <c r="I59" i="13"/>
  <c r="F59" i="13"/>
  <c r="E59" i="13"/>
  <c r="J58" i="13"/>
  <c r="I58" i="13"/>
  <c r="F58" i="13"/>
  <c r="E58" i="13"/>
  <c r="I57" i="13"/>
  <c r="F57" i="13"/>
  <c r="E57" i="13"/>
  <c r="I56" i="13"/>
  <c r="F56" i="13"/>
  <c r="E56" i="13"/>
  <c r="J55" i="13"/>
  <c r="I55" i="13"/>
  <c r="F55" i="13"/>
  <c r="E55" i="13"/>
  <c r="J54" i="13"/>
  <c r="I54" i="13"/>
  <c r="F54" i="13"/>
  <c r="E54" i="13"/>
  <c r="J53" i="13"/>
  <c r="I53" i="13"/>
  <c r="F53" i="13"/>
  <c r="E53" i="13"/>
  <c r="J52" i="13"/>
  <c r="I52" i="13"/>
  <c r="F52" i="13"/>
  <c r="E52" i="13"/>
  <c r="J51" i="13"/>
  <c r="I51" i="13"/>
  <c r="F51" i="13"/>
  <c r="E51" i="13"/>
  <c r="J50" i="13"/>
  <c r="I50" i="13"/>
  <c r="F50" i="13"/>
  <c r="E50" i="13"/>
  <c r="J49" i="13"/>
  <c r="I49" i="13"/>
  <c r="F49" i="13"/>
  <c r="E49" i="13"/>
  <c r="J48" i="13"/>
  <c r="I48" i="13"/>
  <c r="F48" i="13"/>
  <c r="E48" i="13"/>
  <c r="J47" i="13"/>
  <c r="I47" i="13"/>
  <c r="E47" i="13"/>
  <c r="J46" i="13"/>
  <c r="I46" i="13"/>
  <c r="F46" i="13"/>
  <c r="E46" i="13"/>
  <c r="J45" i="13"/>
  <c r="I45" i="13"/>
  <c r="F45" i="13"/>
  <c r="E45" i="13"/>
  <c r="I44" i="13"/>
  <c r="F44" i="13"/>
  <c r="E44" i="13"/>
  <c r="I43" i="13"/>
  <c r="F43" i="13"/>
  <c r="E43" i="13"/>
  <c r="J42" i="13"/>
  <c r="I42" i="13"/>
  <c r="F42" i="13"/>
  <c r="E42" i="13"/>
  <c r="J41" i="13"/>
  <c r="I41" i="13"/>
  <c r="F41" i="13"/>
  <c r="E41" i="13"/>
  <c r="J40" i="13"/>
  <c r="I40" i="13"/>
  <c r="E40" i="13"/>
  <c r="J39" i="13"/>
  <c r="I39" i="13"/>
  <c r="E39" i="13"/>
  <c r="I38" i="13"/>
  <c r="F38" i="13"/>
  <c r="E38" i="13"/>
  <c r="I37" i="13"/>
  <c r="F37" i="13"/>
  <c r="E37" i="13"/>
  <c r="J36" i="13"/>
  <c r="I36" i="13"/>
  <c r="F36" i="13"/>
  <c r="E36" i="13"/>
  <c r="J35" i="13"/>
  <c r="I35" i="13"/>
  <c r="E35" i="13"/>
  <c r="J34" i="13"/>
  <c r="I34" i="13"/>
  <c r="F34" i="13"/>
  <c r="E34" i="13"/>
  <c r="J33" i="13"/>
  <c r="I33" i="13"/>
  <c r="E33" i="13"/>
  <c r="I32" i="13"/>
  <c r="F32" i="13"/>
  <c r="E32" i="13"/>
  <c r="J30" i="13"/>
  <c r="I30" i="13"/>
  <c r="E30" i="13"/>
  <c r="J29" i="13"/>
  <c r="I29" i="13"/>
  <c r="F29" i="13"/>
  <c r="E29" i="13"/>
  <c r="I28" i="13"/>
  <c r="F28" i="13"/>
  <c r="E28" i="13"/>
  <c r="J27" i="13"/>
  <c r="I27" i="13"/>
  <c r="F27" i="13"/>
  <c r="E27" i="13"/>
  <c r="I26" i="13"/>
  <c r="F26" i="13"/>
  <c r="E26" i="13"/>
  <c r="J25" i="13"/>
  <c r="I25" i="13"/>
  <c r="F25" i="13"/>
  <c r="E25" i="13"/>
  <c r="J24" i="13"/>
  <c r="I24" i="13"/>
  <c r="F24" i="13"/>
  <c r="E24" i="13"/>
  <c r="I23" i="13"/>
  <c r="F23" i="13"/>
  <c r="E23" i="13"/>
  <c r="J22" i="13"/>
  <c r="I22" i="13"/>
  <c r="F22" i="13"/>
  <c r="E22" i="13"/>
  <c r="J21" i="13"/>
  <c r="I21" i="13"/>
  <c r="F21" i="13"/>
  <c r="E21" i="13"/>
  <c r="J20" i="13"/>
  <c r="I20" i="13"/>
  <c r="F20" i="13"/>
  <c r="E20" i="13"/>
  <c r="J19" i="13"/>
  <c r="I19" i="13"/>
  <c r="F19" i="13"/>
  <c r="E19" i="13"/>
  <c r="J18" i="13"/>
  <c r="I18" i="13"/>
  <c r="F18" i="13"/>
  <c r="E18" i="13"/>
  <c r="I17" i="13"/>
  <c r="F17" i="13"/>
  <c r="E17" i="13"/>
  <c r="J16" i="13"/>
  <c r="I16" i="13"/>
  <c r="E16" i="13"/>
  <c r="J15" i="13"/>
  <c r="I15" i="13"/>
  <c r="F15" i="13"/>
  <c r="E15" i="13"/>
  <c r="J14" i="13"/>
  <c r="I14" i="13"/>
  <c r="F14" i="13"/>
  <c r="E14" i="13"/>
  <c r="I13" i="13"/>
  <c r="F13" i="13"/>
  <c r="E13" i="13"/>
  <c r="I12" i="13"/>
  <c r="F12" i="13"/>
  <c r="E12" i="13"/>
  <c r="J11" i="13"/>
  <c r="I11" i="13"/>
  <c r="F11" i="13"/>
  <c r="E11" i="13"/>
  <c r="J10" i="13"/>
  <c r="I10" i="13"/>
  <c r="E10" i="13"/>
  <c r="C70" i="13"/>
  <c r="D70" i="13" s="1"/>
  <c r="E70" i="13" s="1"/>
  <c r="F70" i="13" s="1"/>
  <c r="G70" i="13" s="1"/>
  <c r="H70" i="13" s="1"/>
  <c r="I70" i="13" s="1"/>
  <c r="J70" i="13" s="1"/>
  <c r="K70" i="13" s="1"/>
  <c r="L70" i="13" s="1"/>
  <c r="B70" i="13"/>
  <c r="B31" i="13"/>
  <c r="C31" i="13" s="1"/>
  <c r="D31" i="13" s="1"/>
  <c r="E31" i="13" s="1"/>
  <c r="F31" i="13" s="1"/>
  <c r="G31" i="13" s="1"/>
  <c r="H31" i="13" s="1"/>
  <c r="I31" i="13" s="1"/>
  <c r="J31" i="13" s="1"/>
  <c r="K31" i="13" s="1"/>
  <c r="L31" i="13" s="1"/>
  <c r="A11" i="13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A81" i="13" s="1"/>
  <c r="A82" i="13" s="1"/>
  <c r="A83" i="13" s="1"/>
  <c r="A84" i="13" s="1"/>
  <c r="A85" i="13" s="1"/>
  <c r="A86" i="13" s="1"/>
  <c r="A87" i="13" s="1"/>
  <c r="A88" i="13" s="1"/>
  <c r="A89" i="13" s="1"/>
  <c r="A90" i="13" s="1"/>
  <c r="A91" i="13" s="1"/>
  <c r="A92" i="13" s="1"/>
  <c r="A93" i="13" s="1"/>
  <c r="A94" i="13" s="1"/>
  <c r="A95" i="13" s="1"/>
  <c r="A96" i="13" s="1"/>
  <c r="A97" i="13" s="1"/>
  <c r="D9" i="13"/>
  <c r="E9" i="13" s="1"/>
  <c r="F9" i="13" s="1"/>
  <c r="G9" i="13" s="1"/>
  <c r="H9" i="13" s="1"/>
  <c r="I9" i="13" s="1"/>
  <c r="J9" i="13" s="1"/>
  <c r="K9" i="13" s="1"/>
  <c r="L9" i="13" s="1"/>
  <c r="C9" i="13"/>
  <c r="B9" i="13"/>
  <c r="B63" i="12"/>
  <c r="C63" i="12" s="1"/>
  <c r="D63" i="12" s="1"/>
  <c r="E63" i="12" s="1"/>
  <c r="F63" i="12" s="1"/>
  <c r="G63" i="12" s="1"/>
  <c r="H63" i="12" s="1"/>
  <c r="I63" i="12" s="1"/>
  <c r="J63" i="12" s="1"/>
  <c r="B26" i="12"/>
  <c r="C26" i="12" s="1"/>
  <c r="D26" i="12" s="1"/>
  <c r="E26" i="12" s="1"/>
  <c r="F26" i="12" s="1"/>
  <c r="G26" i="12" s="1"/>
  <c r="H26" i="12" s="1"/>
  <c r="I26" i="12" s="1"/>
  <c r="J26" i="12" s="1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6" i="12" s="1"/>
  <c r="C8" i="12"/>
  <c r="D8" i="12" s="1"/>
  <c r="E8" i="12" s="1"/>
  <c r="F8" i="12" s="1"/>
  <c r="G8" i="12" s="1"/>
  <c r="H8" i="12" s="1"/>
  <c r="I8" i="12" s="1"/>
  <c r="J8" i="12" s="1"/>
  <c r="B8" i="12"/>
  <c r="B79" i="4"/>
  <c r="C79" i="4" s="1"/>
  <c r="D79" i="4" s="1"/>
  <c r="E79" i="4" s="1"/>
  <c r="F79" i="4" s="1"/>
  <c r="G79" i="4" s="1"/>
  <c r="H79" i="4" s="1"/>
  <c r="I79" i="4" s="1"/>
  <c r="J79" i="4" s="1"/>
  <c r="K79" i="4" s="1"/>
  <c r="L79" i="4" s="1"/>
  <c r="M79" i="4" s="1"/>
  <c r="N79" i="4" s="1"/>
  <c r="C35" i="4"/>
  <c r="D35" i="4" s="1"/>
  <c r="E35" i="4" s="1"/>
  <c r="F35" i="4" s="1"/>
  <c r="G35" i="4" s="1"/>
  <c r="H35" i="4" s="1"/>
  <c r="I35" i="4" s="1"/>
  <c r="J35" i="4" s="1"/>
  <c r="K35" i="4" s="1"/>
  <c r="L35" i="4" s="1"/>
  <c r="M35" i="4" s="1"/>
  <c r="N35" i="4" s="1"/>
  <c r="B35" i="4"/>
  <c r="A12" i="4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11" i="4"/>
  <c r="B9" i="4"/>
  <c r="N11" i="4" l="1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10" i="4"/>
  <c r="C9" i="4" l="1"/>
  <c r="D9" i="4" s="1"/>
  <c r="E9" i="4" s="1"/>
  <c r="F9" i="4" s="1"/>
  <c r="G9" i="4" s="1"/>
  <c r="H9" i="4" s="1"/>
  <c r="I9" i="4" s="1"/>
  <c r="J9" i="4" s="1"/>
  <c r="K9" i="4" s="1"/>
  <c r="L9" i="4" s="1"/>
  <c r="M9" i="4" s="1"/>
  <c r="N9" i="4" s="1"/>
  <c r="I95" i="4" l="1"/>
  <c r="J95" i="4"/>
  <c r="E11" i="4" l="1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E95" i="4" l="1"/>
  <c r="F95" i="4"/>
  <c r="J11" i="4" l="1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10" i="4"/>
  <c r="I10" i="4" l="1"/>
  <c r="E10" i="4"/>
</calcChain>
</file>

<file path=xl/sharedStrings.xml><?xml version="1.0" encoding="utf-8"?>
<sst xmlns="http://schemas.openxmlformats.org/spreadsheetml/2006/main" count="540" uniqueCount="111">
  <si>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</si>
  <si>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</si>
  <si>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</si>
  <si>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</si>
  <si>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</si>
  <si>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</si>
  <si>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</si>
  <si>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</si>
  <si>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</si>
  <si>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</si>
  <si>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</si>
  <si>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</si>
  <si>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</si>
  <si>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</si>
  <si>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Татарстан (Татарстан)</t>
  </si>
  <si>
    <t>Республика Тыва</t>
  </si>
  <si>
    <t>Удмуртская Республика</t>
  </si>
  <si>
    <t>Республика Хакасия</t>
  </si>
  <si>
    <t>Чеченская Республика</t>
  </si>
  <si>
    <t>Алтайский край</t>
  </si>
  <si>
    <t>Забайкальский край</t>
  </si>
  <si>
    <t>Камчатский край</t>
  </si>
  <si>
    <t>Краснодарский край</t>
  </si>
  <si>
    <t>Красноярский край</t>
  </si>
  <si>
    <t>Пермский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</si>
  <si>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</si>
  <si>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</si>
  <si>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</si>
  <si>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</si>
  <si>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</si>
  <si>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</si>
  <si>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</si>
  <si>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</si>
  <si>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</si>
  <si>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</si>
  <si>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</si>
  <si>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</si>
  <si>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</si>
  <si>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</si>
  <si>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</si>
  <si>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</si>
  <si>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</si>
  <si>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</si>
  <si>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</si>
  <si>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</si>
  <si>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</si>
  <si>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</si>
  <si>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</si>
  <si>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</si>
  <si>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</si>
  <si>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</si>
  <si>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</si>
  <si>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</si>
  <si>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</si>
  <si>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</si>
  <si>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</si>
  <si>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</si>
  <si>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</si>
  <si>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</si>
  <si>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</si>
  <si>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</si>
  <si>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</si>
  <si>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</si>
  <si>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</si>
  <si>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</si>
  <si>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</si>
  <si>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</si>
  <si>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</si>
  <si>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</si>
  <si>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</si>
  <si>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</si>
  <si>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</si>
  <si>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</si>
  <si>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Ярославская область</t>
  </si>
  <si>
    <t>Еврейская автономная область</t>
  </si>
  <si>
    <t>Ненецкий автономный округ</t>
  </si>
  <si>
    <t>Ямало-Ненецкий автономный округ</t>
  </si>
  <si>
    <t>Кабардино-Балкарская Республика</t>
  </si>
  <si>
    <t>Республика Северная Осетия - Алания</t>
  </si>
  <si>
    <t>Чувашская Республика - Чувашия</t>
  </si>
  <si>
    <t>Ханты-Мансийский автономный округ - Югра</t>
  </si>
  <si>
    <t>Чукотский автономный округ</t>
  </si>
  <si>
    <t>---</t>
  </si>
  <si>
    <t>город федерального значения Москва</t>
  </si>
  <si>
    <t>город федерального значения  Санкт-Петербург</t>
  </si>
  <si>
    <t>город федерального значения  Севастополь</t>
  </si>
  <si>
    <t xml:space="preserve">Наименование субъекта                                                                                          Российской Федерации 
</t>
  </si>
  <si>
    <t>--</t>
  </si>
  <si>
    <t>Сведения о фактически достигнутых значениях целевых показателей эффективности деятельности органов государственной власти субъектов Российской Федерации и г. Байконура по осуществлению полномочий по государственной регистрации актов гражданского состояния за 2018 год</t>
  </si>
  <si>
    <t>город Байконур</t>
  </si>
  <si>
    <t>Таблица 1</t>
  </si>
  <si>
    <t>Утвержденные значения целевого показателя</t>
  </si>
  <si>
    <t>Фактически достигнутые значения целевого показателя</t>
  </si>
  <si>
    <t>Отклонение              (+/-)</t>
  </si>
  <si>
    <t>Выполнение     (%)</t>
  </si>
  <si>
    <t xml:space="preserve">Количество зарегистрированных актов гражданского состояния </t>
  </si>
  <si>
    <t xml:space="preserve">Количество зарегистрированных актов гражданского состояния, составленных в форме электронного документа, подписанного усиленной квалифицированной электронной подписью руководителя органа записи актов гражданского состояния или уполномоченного им работника органа записи актов гражданского состояния                                   </t>
  </si>
  <si>
    <t xml:space="preserve">Количество совершенных юридически значимых действий                                                              </t>
  </si>
  <si>
    <t xml:space="preserve">Уровень удовлетворенности населения услугами в сфере государственной регистрации актов гражданского состояния (процент числа опрошенных)"                                 </t>
  </si>
  <si>
    <t>Число граждан, удовлетворенных услугами в сфере государствен-ной регистрации актов гражданского состояния</t>
  </si>
  <si>
    <t>Число опрошенных в ходе проверок граждан</t>
  </si>
  <si>
    <t xml:space="preserve">Доля предписаний об устранении нарушений законодательства Российской Федерации, внесенных территориальными органами Министерства юстиции Российской Федерации, в общем количестве проведенных проверок за отчетный период                                      </t>
  </si>
  <si>
    <t>Количество внесенных предписаний об устранении нарушений законодатель-ства Российской Федерации</t>
  </si>
  <si>
    <t>Количество проверок органов, осуществля-ющих государствен-ную регистрацию актов гражданского состояния</t>
  </si>
  <si>
    <t>Таблица № 2</t>
  </si>
  <si>
    <t>Сведения о фактически достигнутых значениях целевых показателей эффективности деятельности органов государственной власти субъектов Российской Федерации
 и г. Байконура по осуществлению полномочий по государственной регистрации актов гражданского состояния за 2018 год</t>
  </si>
  <si>
    <t>Сведения о фактически достигнутых значениях целевых показателей эффективности деятельности органов государственной власти субъектов Российской Федерации
и г. Байконура по осуществлению полномочий по государственной регистрации актов гражданского состояния за 2018 год</t>
  </si>
  <si>
    <t>Таблица № 3</t>
  </si>
  <si>
    <t xml:space="preserve">Количество записей актов гражданского состояния, конвертированных (преобразованных) в форму электронных документов, информация из которых ранее была переведена полностью или частично в электронную форму                                </t>
  </si>
  <si>
    <t xml:space="preserve">Количество записей актов гражданского состояния, конвертированных (преобразованных) в форму электронных документов, информация из которых ранее не переводилась в электронную форму                       </t>
  </si>
  <si>
    <t xml:space="preserve">Количество записей актов гражданского состояния, конвертированных (преобразованных) в форму электронного документа, переданных в Единый государственный реестр записей актов гражданского состояния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</si>
</sst>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i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0" fillId="0" borderId="0" xfId="0" applyFont="1"/>
    <xf numFmtId="0" fontId="6" fillId="0" borderId="0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/>
    <xf numFmtId="0" fontId="4" fillId="0" borderId="0" xfId="0" applyFont="1" applyFill="1"/>
    <xf numFmtId="0" fontId="2" fillId="0" borderId="0" xfId="0" applyFont="1" applyFill="1"/>
    <xf numFmtId="164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quotePrefix="1" applyFont="1" applyFill="1" applyBorder="1" applyAlignment="1">
      <alignment horizontal="center"/>
    </xf>
    <xf numFmtId="0" fontId="3" fillId="0" borderId="1" xfId="0" quotePrefix="1" applyFont="1" applyFill="1" applyBorder="1" applyAlignment="1">
      <alignment horizontal="center" vertical="center"/>
    </xf>
    <xf numFmtId="3" fontId="3" fillId="0" borderId="1" xfId="0" quotePrefix="1" applyNumberFormat="1" applyFont="1" applyFill="1" applyBorder="1" applyAlignment="1">
      <alignment horizontal="center" vertical="center"/>
    </xf>
    <xf numFmtId="0" fontId="0" fillId="0" borderId="0" xfId="0" applyFont="1" applyFill="1"/>
    <xf numFmtId="0" fontId="6" fillId="0" borderId="0" xfId="0" applyFont="1" applyFill="1" applyBorder="1" applyAlignment="1">
      <alignment horizontal="center" wrapText="1"/>
    </xf>
    <xf numFmtId="0" fontId="7" fillId="0" borderId="0" xfId="0" applyFont="1" applyFill="1"/>
    <xf numFmtId="0" fontId="7" fillId="0" borderId="0" xfId="0" applyFont="1" applyFill="1" applyAlignment="1">
      <alignment vertical="center"/>
    </xf>
    <xf numFmtId="165" fontId="3" fillId="0" borderId="1" xfId="0" applyNumberFormat="1" applyFont="1" applyFill="1" applyBorder="1" applyAlignment="1">
      <alignment horizontal="center" vertical="center"/>
    </xf>
    <xf numFmtId="165" fontId="3" fillId="0" borderId="1" xfId="0" quotePrefix="1" applyNumberFormat="1" applyFont="1" applyFill="1" applyBorder="1" applyAlignment="1">
      <alignment horizontal="center" vertical="center"/>
    </xf>
    <xf numFmtId="164" fontId="3" fillId="0" borderId="1" xfId="0" quotePrefix="1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3" fontId="3" fillId="0" borderId="5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right" wrapText="1"/>
    </xf>
    <xf numFmtId="0" fontId="6" fillId="0" borderId="0" xfId="0" applyFont="1" applyFill="1" applyBorder="1" applyAlignment="1">
      <alignment horizontal="center"/>
    </xf>
    <xf numFmtId="0" fontId="8" fillId="0" borderId="0" xfId="0" applyFont="1" applyFill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" fontId="3" fillId="0" borderId="1" xfId="0" quotePrefix="1" applyNumberFormat="1" applyFont="1" applyFill="1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1" fontId="7" fillId="0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right" wrapText="1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7" fillId="0" borderId="1" xfId="0" quotePrefix="1" applyNumberFormat="1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0" fillId="0" borderId="6" xfId="0" applyFont="1" applyBorder="1" applyAlignment="1"/>
    <xf numFmtId="0" fontId="0" fillId="0" borderId="9" xfId="0" applyFont="1" applyBorder="1" applyAlignment="1"/>
    <xf numFmtId="0" fontId="0" fillId="0" borderId="10" xfId="0" applyFont="1" applyBorder="1" applyAlignment="1"/>
    <xf numFmtId="0" fontId="13" fillId="0" borderId="0" xfId="0" applyFont="1" applyFill="1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/>
    <xf numFmtId="0" fontId="5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right"/>
    </xf>
    <xf numFmtId="0" fontId="13" fillId="0" borderId="0" xfId="0" applyFont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/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3" fillId="0" borderId="0" xfId="0" applyFont="1" applyAlignment="1">
      <alignment horizontal="right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6"/>
  <sheetViews>
    <sheetView zoomScale="85" zoomScaleNormal="85" workbookViewId="0">
      <pane xSplit="13" ySplit="7" topLeftCell="N8" activePane="bottomRight" state="frozen"/>
      <selection pane="topRight" activeCell="L1" sqref="L1"/>
      <selection pane="bottomLeft" activeCell="A11" sqref="A11"/>
      <selection pane="bottomRight" activeCell="A4" sqref="A4"/>
    </sheetView>
  </sheetViews>
  <sheetFormatPr defaultRowHeight="12.75" x14ac:dyDescent="0.2"/>
  <cols>
    <col min="1" max="1" width="3.85546875" style="10" customWidth="1"/>
    <col min="2" max="2" width="36.5703125" style="10" customWidth="1"/>
    <col min="3" max="3" width="10.28515625" style="10" customWidth="1"/>
    <col min="4" max="4" width="9.85546875" style="10" customWidth="1"/>
    <col min="5" max="5" width="9.140625" style="10" customWidth="1"/>
    <col min="6" max="6" width="9.7109375" style="10" customWidth="1"/>
    <col min="7" max="7" width="9.85546875" style="10" customWidth="1"/>
    <col min="8" max="8" width="10" style="10" customWidth="1"/>
    <col min="9" max="9" width="9.85546875" style="10" customWidth="1"/>
    <col min="10" max="10" width="10" style="10" customWidth="1"/>
    <col min="11" max="11" width="10.28515625" style="10" customWidth="1"/>
    <col min="12" max="13" width="10" style="10" customWidth="1"/>
    <col min="14" max="14" width="9.5703125" style="10" customWidth="1"/>
    <col min="15" max="16384" width="9.140625" style="10"/>
  </cols>
  <sheetData>
    <row r="1" spans="1:14" ht="6.75" customHeight="1" x14ac:dyDescent="0.2"/>
    <row r="2" spans="1:14" ht="15" customHeight="1" x14ac:dyDescent="0.25">
      <c r="L2" s="56" t="s">
        <v>90</v>
      </c>
      <c r="M2" s="57"/>
      <c r="N2" s="58"/>
    </row>
    <row r="3" spans="1:14" s="12" customFormat="1" ht="36.75" customHeight="1" x14ac:dyDescent="0.2">
      <c r="A3" s="59" t="s">
        <v>105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14" ht="12" customHeight="1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</row>
    <row r="5" spans="1:14" s="18" customFormat="1" ht="12" customHeight="1" x14ac:dyDescent="0.2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4" ht="0.75" customHeight="1" x14ac:dyDescent="0.2">
      <c r="B6" s="11"/>
      <c r="C6" s="32"/>
      <c r="D6" s="32"/>
      <c r="E6" s="32"/>
      <c r="F6" s="32"/>
      <c r="G6" s="32"/>
      <c r="H6" s="32"/>
      <c r="I6" s="32"/>
      <c r="J6" s="32"/>
      <c r="K6" s="33"/>
      <c r="L6" s="33"/>
      <c r="M6" s="33"/>
      <c r="N6" s="19"/>
    </row>
    <row r="7" spans="1:14" s="20" customFormat="1" ht="105" customHeight="1" x14ac:dyDescent="0.2">
      <c r="A7" s="52" t="s">
        <v>86</v>
      </c>
      <c r="B7" s="53"/>
      <c r="C7" s="61" t="s">
        <v>95</v>
      </c>
      <c r="D7" s="62"/>
      <c r="E7" s="62"/>
      <c r="F7" s="63"/>
      <c r="G7" s="52" t="s">
        <v>96</v>
      </c>
      <c r="H7" s="64"/>
      <c r="I7" s="64"/>
      <c r="J7" s="65"/>
      <c r="K7" s="61" t="s">
        <v>97</v>
      </c>
      <c r="L7" s="62"/>
      <c r="M7" s="62"/>
      <c r="N7" s="63"/>
    </row>
    <row r="8" spans="1:14" s="20" customFormat="1" ht="66" customHeight="1" x14ac:dyDescent="0.2">
      <c r="A8" s="54"/>
      <c r="B8" s="55"/>
      <c r="C8" s="30" t="s">
        <v>91</v>
      </c>
      <c r="D8" s="30" t="s">
        <v>92</v>
      </c>
      <c r="E8" s="30" t="s">
        <v>93</v>
      </c>
      <c r="F8" s="30" t="s">
        <v>94</v>
      </c>
      <c r="G8" s="30" t="s">
        <v>91</v>
      </c>
      <c r="H8" s="30" t="s">
        <v>92</v>
      </c>
      <c r="I8" s="30" t="s">
        <v>93</v>
      </c>
      <c r="J8" s="30" t="s">
        <v>94</v>
      </c>
      <c r="K8" s="30" t="s">
        <v>91</v>
      </c>
      <c r="L8" s="30" t="s">
        <v>92</v>
      </c>
      <c r="M8" s="30" t="s">
        <v>93</v>
      </c>
      <c r="N8" s="30" t="s">
        <v>94</v>
      </c>
    </row>
    <row r="9" spans="1:14" s="21" customFormat="1" ht="13.5" customHeight="1" x14ac:dyDescent="0.2">
      <c r="A9" s="41">
        <v>1</v>
      </c>
      <c r="B9" s="41">
        <f>A9+1</f>
        <v>2</v>
      </c>
      <c r="C9" s="41">
        <f>B9+1</f>
        <v>3</v>
      </c>
      <c r="D9" s="41">
        <f t="shared" ref="D9" si="0">C9+1</f>
        <v>4</v>
      </c>
      <c r="E9" s="41">
        <f t="shared" ref="E9" si="1">D9+1</f>
        <v>5</v>
      </c>
      <c r="F9" s="41">
        <f t="shared" ref="F9" si="2">E9+1</f>
        <v>6</v>
      </c>
      <c r="G9" s="41">
        <f t="shared" ref="G9" si="3">F9+1</f>
        <v>7</v>
      </c>
      <c r="H9" s="41">
        <f t="shared" ref="H9" si="4">G9+1</f>
        <v>8</v>
      </c>
      <c r="I9" s="41">
        <f t="shared" ref="I9" si="5">H9+1</f>
        <v>9</v>
      </c>
      <c r="J9" s="41">
        <f t="shared" ref="J9" si="6">I9+1</f>
        <v>10</v>
      </c>
      <c r="K9" s="41">
        <f t="shared" ref="K9" si="7">J9+1</f>
        <v>11</v>
      </c>
      <c r="L9" s="41">
        <f t="shared" ref="L9" si="8">K9+1</f>
        <v>12</v>
      </c>
      <c r="M9" s="41">
        <f t="shared" ref="M9" si="9">L9+1</f>
        <v>13</v>
      </c>
      <c r="N9" s="41">
        <f t="shared" ref="N9" si="10">M9+1</f>
        <v>14</v>
      </c>
    </row>
    <row r="10" spans="1:14" ht="13.5" customHeight="1" x14ac:dyDescent="0.2">
      <c r="A10" s="9">
        <v>1</v>
      </c>
      <c r="B10" s="43" t="s">
        <v>0</v>
      </c>
      <c r="C10" s="8">
        <v>14600</v>
      </c>
      <c r="D10" s="8">
        <v>15046</v>
      </c>
      <c r="E10" s="8">
        <f t="shared" ref="E10:E34" si="11">D10-C10</f>
        <v>446</v>
      </c>
      <c r="F10" s="13">
        <f t="shared" ref="F10:F34" si="12">D10*100/C10</f>
        <v>103.05479452054794</v>
      </c>
      <c r="G10" s="8">
        <v>14600</v>
      </c>
      <c r="H10" s="8">
        <v>15046</v>
      </c>
      <c r="I10" s="8">
        <f t="shared" ref="I10:I41" si="13">H10-G10</f>
        <v>446</v>
      </c>
      <c r="J10" s="13">
        <f t="shared" ref="J10:J41" si="14">H10*100/G10</f>
        <v>103.05479452054794</v>
      </c>
      <c r="K10" s="8">
        <v>26200</v>
      </c>
      <c r="L10" s="8">
        <v>26541</v>
      </c>
      <c r="M10" s="8">
        <f>L10-K10</f>
        <v>341</v>
      </c>
      <c r="N10" s="13">
        <f>L10*100/K10</f>
        <v>101.30152671755725</v>
      </c>
    </row>
    <row r="11" spans="1:14" ht="13.5" customHeight="1" x14ac:dyDescent="0.2">
      <c r="A11" s="9">
        <f>A10+1</f>
        <v>2</v>
      </c>
      <c r="B11" s="43" t="s">
        <v>1</v>
      </c>
      <c r="C11" s="8">
        <v>9000</v>
      </c>
      <c r="D11" s="8">
        <v>8935</v>
      </c>
      <c r="E11" s="8">
        <f t="shared" si="11"/>
        <v>-65</v>
      </c>
      <c r="F11" s="13">
        <f t="shared" si="12"/>
        <v>99.277777777777771</v>
      </c>
      <c r="G11" s="8">
        <v>9000</v>
      </c>
      <c r="H11" s="8">
        <v>8935</v>
      </c>
      <c r="I11" s="8">
        <f t="shared" si="13"/>
        <v>-65</v>
      </c>
      <c r="J11" s="13">
        <f t="shared" si="14"/>
        <v>99.277777777777771</v>
      </c>
      <c r="K11" s="8">
        <v>23000</v>
      </c>
      <c r="L11" s="8">
        <v>26157</v>
      </c>
      <c r="M11" s="8">
        <f t="shared" ref="M11:M74" si="15">L11-K11</f>
        <v>3157</v>
      </c>
      <c r="N11" s="13">
        <f t="shared" ref="N11:N74" si="16">L11*100/K11</f>
        <v>113.72608695652174</v>
      </c>
    </row>
    <row r="12" spans="1:14" ht="13.5" customHeight="1" x14ac:dyDescent="0.2">
      <c r="A12" s="9">
        <f t="shared" ref="A12:A75" si="17">A11+1</f>
        <v>3</v>
      </c>
      <c r="B12" s="43" t="s">
        <v>2</v>
      </c>
      <c r="C12" s="8">
        <v>144000</v>
      </c>
      <c r="D12" s="8">
        <v>148006</v>
      </c>
      <c r="E12" s="8">
        <f t="shared" si="11"/>
        <v>4006</v>
      </c>
      <c r="F12" s="13">
        <f t="shared" si="12"/>
        <v>102.78194444444445</v>
      </c>
      <c r="G12" s="8">
        <v>144000</v>
      </c>
      <c r="H12" s="8">
        <v>148006</v>
      </c>
      <c r="I12" s="8">
        <f t="shared" si="13"/>
        <v>4006</v>
      </c>
      <c r="J12" s="13">
        <f t="shared" si="14"/>
        <v>102.78194444444445</v>
      </c>
      <c r="K12" s="8">
        <v>266000</v>
      </c>
      <c r="L12" s="8">
        <v>274262</v>
      </c>
      <c r="M12" s="8">
        <f t="shared" si="15"/>
        <v>8262</v>
      </c>
      <c r="N12" s="13">
        <f t="shared" si="16"/>
        <v>103.10601503759399</v>
      </c>
    </row>
    <row r="13" spans="1:14" ht="13.5" customHeight="1" x14ac:dyDescent="0.2">
      <c r="A13" s="9">
        <f t="shared" si="17"/>
        <v>4</v>
      </c>
      <c r="B13" s="43" t="s">
        <v>3</v>
      </c>
      <c r="C13" s="8">
        <v>39000</v>
      </c>
      <c r="D13" s="8">
        <v>38733</v>
      </c>
      <c r="E13" s="8">
        <f t="shared" si="11"/>
        <v>-267</v>
      </c>
      <c r="F13" s="13">
        <f t="shared" si="12"/>
        <v>99.315384615384616</v>
      </c>
      <c r="G13" s="8">
        <v>39000</v>
      </c>
      <c r="H13" s="8">
        <v>38733</v>
      </c>
      <c r="I13" s="8">
        <f t="shared" si="13"/>
        <v>-267</v>
      </c>
      <c r="J13" s="13">
        <f t="shared" si="14"/>
        <v>99.315384615384616</v>
      </c>
      <c r="K13" s="8">
        <v>79000</v>
      </c>
      <c r="L13" s="8">
        <v>80808</v>
      </c>
      <c r="M13" s="8">
        <f t="shared" si="15"/>
        <v>1808</v>
      </c>
      <c r="N13" s="13">
        <f t="shared" si="16"/>
        <v>102.28860759493671</v>
      </c>
    </row>
    <row r="14" spans="1:14" ht="13.5" customHeight="1" x14ac:dyDescent="0.2">
      <c r="A14" s="9">
        <f t="shared" si="17"/>
        <v>5</v>
      </c>
      <c r="B14" s="43" t="s">
        <v>4</v>
      </c>
      <c r="C14" s="8">
        <v>98000</v>
      </c>
      <c r="D14" s="8">
        <v>95496</v>
      </c>
      <c r="E14" s="8">
        <f t="shared" si="11"/>
        <v>-2504</v>
      </c>
      <c r="F14" s="13">
        <f t="shared" si="12"/>
        <v>97.444897959183677</v>
      </c>
      <c r="G14" s="8">
        <v>98000</v>
      </c>
      <c r="H14" s="8">
        <v>95496</v>
      </c>
      <c r="I14" s="8">
        <f t="shared" si="13"/>
        <v>-2504</v>
      </c>
      <c r="J14" s="13">
        <f t="shared" si="14"/>
        <v>97.444897959183677</v>
      </c>
      <c r="K14" s="8">
        <v>175000</v>
      </c>
      <c r="L14" s="8">
        <v>205606</v>
      </c>
      <c r="M14" s="8">
        <f t="shared" si="15"/>
        <v>30606</v>
      </c>
      <c r="N14" s="13">
        <f t="shared" si="16"/>
        <v>117.48914285714285</v>
      </c>
    </row>
    <row r="15" spans="1:14" ht="13.5" customHeight="1" x14ac:dyDescent="0.2">
      <c r="A15" s="9">
        <f t="shared" si="17"/>
        <v>6</v>
      </c>
      <c r="B15" s="43" t="s">
        <v>5</v>
      </c>
      <c r="C15" s="8">
        <v>13000</v>
      </c>
      <c r="D15" s="8">
        <v>13502</v>
      </c>
      <c r="E15" s="8">
        <f t="shared" si="11"/>
        <v>502</v>
      </c>
      <c r="F15" s="13">
        <f t="shared" si="12"/>
        <v>103.86153846153846</v>
      </c>
      <c r="G15" s="8">
        <v>13000</v>
      </c>
      <c r="H15" s="8">
        <v>13502</v>
      </c>
      <c r="I15" s="8">
        <f t="shared" si="13"/>
        <v>502</v>
      </c>
      <c r="J15" s="13">
        <f t="shared" si="14"/>
        <v>103.86153846153846</v>
      </c>
      <c r="K15" s="8">
        <v>17000</v>
      </c>
      <c r="L15" s="8">
        <v>18409</v>
      </c>
      <c r="M15" s="8">
        <f t="shared" si="15"/>
        <v>1409</v>
      </c>
      <c r="N15" s="13">
        <f t="shared" si="16"/>
        <v>108.28823529411764</v>
      </c>
    </row>
    <row r="16" spans="1:14" ht="13.5" customHeight="1" x14ac:dyDescent="0.2">
      <c r="A16" s="9">
        <f t="shared" si="17"/>
        <v>7</v>
      </c>
      <c r="B16" s="43" t="s">
        <v>77</v>
      </c>
      <c r="C16" s="8">
        <v>26000</v>
      </c>
      <c r="D16" s="8">
        <v>26728</v>
      </c>
      <c r="E16" s="8">
        <f t="shared" si="11"/>
        <v>728</v>
      </c>
      <c r="F16" s="13">
        <f t="shared" si="12"/>
        <v>102.8</v>
      </c>
      <c r="G16" s="8">
        <v>26000</v>
      </c>
      <c r="H16" s="8">
        <v>26728</v>
      </c>
      <c r="I16" s="8">
        <f t="shared" si="13"/>
        <v>728</v>
      </c>
      <c r="J16" s="13">
        <f t="shared" si="14"/>
        <v>102.8</v>
      </c>
      <c r="K16" s="8">
        <v>170000</v>
      </c>
      <c r="L16" s="8">
        <v>179650</v>
      </c>
      <c r="M16" s="8">
        <f t="shared" si="15"/>
        <v>9650</v>
      </c>
      <c r="N16" s="13">
        <f t="shared" si="16"/>
        <v>105.67647058823529</v>
      </c>
    </row>
    <row r="17" spans="1:14" ht="13.5" customHeight="1" x14ac:dyDescent="0.2">
      <c r="A17" s="9">
        <f t="shared" si="17"/>
        <v>8</v>
      </c>
      <c r="B17" s="43" t="s">
        <v>6</v>
      </c>
      <c r="C17" s="8">
        <v>9000</v>
      </c>
      <c r="D17" s="8">
        <v>8771</v>
      </c>
      <c r="E17" s="8">
        <f t="shared" si="11"/>
        <v>-229</v>
      </c>
      <c r="F17" s="13">
        <f t="shared" si="12"/>
        <v>97.455555555555549</v>
      </c>
      <c r="G17" s="8">
        <v>9000</v>
      </c>
      <c r="H17" s="17">
        <v>8771</v>
      </c>
      <c r="I17" s="8">
        <f t="shared" si="13"/>
        <v>-229</v>
      </c>
      <c r="J17" s="13">
        <f t="shared" si="14"/>
        <v>97.455555555555549</v>
      </c>
      <c r="K17" s="8">
        <v>20000</v>
      </c>
      <c r="L17" s="17">
        <v>20563</v>
      </c>
      <c r="M17" s="8">
        <f t="shared" si="15"/>
        <v>563</v>
      </c>
      <c r="N17" s="13">
        <f t="shared" si="16"/>
        <v>102.815</v>
      </c>
    </row>
    <row r="18" spans="1:14" ht="13.5" customHeight="1" x14ac:dyDescent="0.2">
      <c r="A18" s="9">
        <f t="shared" si="17"/>
        <v>9</v>
      </c>
      <c r="B18" s="43" t="s">
        <v>7</v>
      </c>
      <c r="C18" s="8">
        <v>14000</v>
      </c>
      <c r="D18" s="8">
        <v>14394</v>
      </c>
      <c r="E18" s="8">
        <f t="shared" si="11"/>
        <v>394</v>
      </c>
      <c r="F18" s="13">
        <f t="shared" si="12"/>
        <v>102.81428571428572</v>
      </c>
      <c r="G18" s="8">
        <v>14000</v>
      </c>
      <c r="H18" s="8">
        <v>14394</v>
      </c>
      <c r="I18" s="8">
        <f t="shared" si="13"/>
        <v>394</v>
      </c>
      <c r="J18" s="13">
        <f t="shared" si="14"/>
        <v>102.81428571428572</v>
      </c>
      <c r="K18" s="8">
        <v>28000</v>
      </c>
      <c r="L18" s="8">
        <v>30018</v>
      </c>
      <c r="M18" s="8">
        <f t="shared" si="15"/>
        <v>2018</v>
      </c>
      <c r="N18" s="13">
        <f t="shared" si="16"/>
        <v>107.20714285714286</v>
      </c>
    </row>
    <row r="19" spans="1:14" ht="13.5" customHeight="1" x14ac:dyDescent="0.2">
      <c r="A19" s="9">
        <f t="shared" si="17"/>
        <v>10</v>
      </c>
      <c r="B19" s="43" t="s">
        <v>8</v>
      </c>
      <c r="C19" s="8">
        <v>23000</v>
      </c>
      <c r="D19" s="8">
        <v>23728</v>
      </c>
      <c r="E19" s="8">
        <f t="shared" si="11"/>
        <v>728</v>
      </c>
      <c r="F19" s="13">
        <f t="shared" si="12"/>
        <v>103.16521739130435</v>
      </c>
      <c r="G19" s="8">
        <v>23000</v>
      </c>
      <c r="H19" s="8">
        <v>23728</v>
      </c>
      <c r="I19" s="8">
        <f t="shared" si="13"/>
        <v>728</v>
      </c>
      <c r="J19" s="13">
        <f t="shared" si="14"/>
        <v>103.16521739130435</v>
      </c>
      <c r="K19" s="8">
        <v>47000</v>
      </c>
      <c r="L19" s="8">
        <v>46500</v>
      </c>
      <c r="M19" s="8">
        <f t="shared" si="15"/>
        <v>-500</v>
      </c>
      <c r="N19" s="13">
        <f t="shared" si="16"/>
        <v>98.936170212765958</v>
      </c>
    </row>
    <row r="20" spans="1:14" ht="13.5" customHeight="1" x14ac:dyDescent="0.2">
      <c r="A20" s="9">
        <f t="shared" si="17"/>
        <v>11</v>
      </c>
      <c r="B20" s="43" t="s">
        <v>9</v>
      </c>
      <c r="C20" s="8">
        <v>33000</v>
      </c>
      <c r="D20" s="8">
        <v>30244</v>
      </c>
      <c r="E20" s="8">
        <f t="shared" si="11"/>
        <v>-2756</v>
      </c>
      <c r="F20" s="13">
        <f t="shared" si="12"/>
        <v>91.648484848484856</v>
      </c>
      <c r="G20" s="8">
        <v>33000</v>
      </c>
      <c r="H20" s="13">
        <v>30244</v>
      </c>
      <c r="I20" s="8">
        <f t="shared" si="13"/>
        <v>-2756</v>
      </c>
      <c r="J20" s="13">
        <f t="shared" si="14"/>
        <v>91.648484848484856</v>
      </c>
      <c r="K20" s="8">
        <v>74000</v>
      </c>
      <c r="L20" s="13">
        <v>81956</v>
      </c>
      <c r="M20" s="8">
        <f t="shared" si="15"/>
        <v>7956</v>
      </c>
      <c r="N20" s="13">
        <f t="shared" si="16"/>
        <v>110.75135135135135</v>
      </c>
    </row>
    <row r="21" spans="1:14" ht="13.5" customHeight="1" x14ac:dyDescent="0.2">
      <c r="A21" s="9">
        <f t="shared" si="17"/>
        <v>12</v>
      </c>
      <c r="B21" s="43" t="s">
        <v>10</v>
      </c>
      <c r="C21" s="8">
        <v>74000</v>
      </c>
      <c r="D21" s="8">
        <v>72049</v>
      </c>
      <c r="E21" s="8">
        <f t="shared" si="11"/>
        <v>-1951</v>
      </c>
      <c r="F21" s="13">
        <f t="shared" si="12"/>
        <v>97.36351351351351</v>
      </c>
      <c r="G21" s="8">
        <v>74000</v>
      </c>
      <c r="H21" s="17">
        <v>72049</v>
      </c>
      <c r="I21" s="8">
        <f t="shared" si="13"/>
        <v>-1951</v>
      </c>
      <c r="J21" s="13">
        <f t="shared" si="14"/>
        <v>97.36351351351351</v>
      </c>
      <c r="K21" s="8">
        <v>183000</v>
      </c>
      <c r="L21" s="17">
        <v>142862</v>
      </c>
      <c r="M21" s="8">
        <f t="shared" si="15"/>
        <v>-40138</v>
      </c>
      <c r="N21" s="13">
        <f t="shared" si="16"/>
        <v>78.066666666666663</v>
      </c>
    </row>
    <row r="22" spans="1:14" ht="13.5" customHeight="1" x14ac:dyDescent="0.2">
      <c r="A22" s="9">
        <f t="shared" si="17"/>
        <v>13</v>
      </c>
      <c r="B22" s="43" t="s">
        <v>11</v>
      </c>
      <c r="C22" s="8">
        <v>25000</v>
      </c>
      <c r="D22" s="8">
        <v>24262</v>
      </c>
      <c r="E22" s="8">
        <f t="shared" si="11"/>
        <v>-738</v>
      </c>
      <c r="F22" s="13">
        <f t="shared" si="12"/>
        <v>97.048000000000002</v>
      </c>
      <c r="G22" s="8">
        <v>25000</v>
      </c>
      <c r="H22" s="8">
        <v>24262</v>
      </c>
      <c r="I22" s="8">
        <f t="shared" si="13"/>
        <v>-738</v>
      </c>
      <c r="J22" s="13">
        <f t="shared" si="14"/>
        <v>97.048000000000002</v>
      </c>
      <c r="K22" s="8">
        <v>77000</v>
      </c>
      <c r="L22" s="8">
        <v>66866</v>
      </c>
      <c r="M22" s="8">
        <f t="shared" si="15"/>
        <v>-10134</v>
      </c>
      <c r="N22" s="13">
        <f t="shared" si="16"/>
        <v>86.838961038961045</v>
      </c>
    </row>
    <row r="23" spans="1:14" ht="13.5" customHeight="1" x14ac:dyDescent="0.2">
      <c r="A23" s="9">
        <f t="shared" si="17"/>
        <v>14</v>
      </c>
      <c r="B23" s="43" t="s">
        <v>12</v>
      </c>
      <c r="C23" s="8">
        <v>26000</v>
      </c>
      <c r="D23" s="8">
        <v>25355</v>
      </c>
      <c r="E23" s="8">
        <f t="shared" si="11"/>
        <v>-645</v>
      </c>
      <c r="F23" s="13">
        <f t="shared" si="12"/>
        <v>97.519230769230774</v>
      </c>
      <c r="G23" s="8">
        <v>26000</v>
      </c>
      <c r="H23" s="8">
        <v>5901</v>
      </c>
      <c r="I23" s="8">
        <f t="shared" si="13"/>
        <v>-20099</v>
      </c>
      <c r="J23" s="13">
        <f t="shared" si="14"/>
        <v>22.696153846153845</v>
      </c>
      <c r="K23" s="8">
        <v>113000</v>
      </c>
      <c r="L23" s="8">
        <v>104786</v>
      </c>
      <c r="M23" s="8">
        <f t="shared" si="15"/>
        <v>-8214</v>
      </c>
      <c r="N23" s="13">
        <f t="shared" si="16"/>
        <v>92.730973451327429</v>
      </c>
    </row>
    <row r="24" spans="1:14" ht="13.5" customHeight="1" x14ac:dyDescent="0.2">
      <c r="A24" s="9">
        <f t="shared" si="17"/>
        <v>15</v>
      </c>
      <c r="B24" s="43" t="s">
        <v>13</v>
      </c>
      <c r="C24" s="8">
        <v>35000</v>
      </c>
      <c r="D24" s="8">
        <v>37469</v>
      </c>
      <c r="E24" s="8">
        <f t="shared" si="11"/>
        <v>2469</v>
      </c>
      <c r="F24" s="13">
        <f t="shared" si="12"/>
        <v>107.05428571428571</v>
      </c>
      <c r="G24" s="8">
        <v>35000</v>
      </c>
      <c r="H24" s="8">
        <v>37469</v>
      </c>
      <c r="I24" s="8">
        <f t="shared" si="13"/>
        <v>2469</v>
      </c>
      <c r="J24" s="13">
        <f t="shared" si="14"/>
        <v>107.05428571428571</v>
      </c>
      <c r="K24" s="8">
        <v>86000</v>
      </c>
      <c r="L24" s="8">
        <v>86495</v>
      </c>
      <c r="M24" s="8">
        <f t="shared" si="15"/>
        <v>495</v>
      </c>
      <c r="N24" s="13">
        <f t="shared" si="16"/>
        <v>100.57558139534883</v>
      </c>
    </row>
    <row r="25" spans="1:14" ht="13.5" customHeight="1" x14ac:dyDescent="0.2">
      <c r="A25" s="9">
        <f t="shared" si="17"/>
        <v>16</v>
      </c>
      <c r="B25" s="43" t="s">
        <v>78</v>
      </c>
      <c r="C25" s="8">
        <v>24000</v>
      </c>
      <c r="D25" s="8">
        <v>24376</v>
      </c>
      <c r="E25" s="8">
        <f t="shared" si="11"/>
        <v>376</v>
      </c>
      <c r="F25" s="13">
        <f t="shared" si="12"/>
        <v>101.56666666666666</v>
      </c>
      <c r="G25" s="8">
        <v>24000</v>
      </c>
      <c r="H25" s="8">
        <v>24000</v>
      </c>
      <c r="I25" s="8">
        <f t="shared" si="13"/>
        <v>0</v>
      </c>
      <c r="J25" s="13">
        <f t="shared" si="14"/>
        <v>100</v>
      </c>
      <c r="K25" s="8">
        <v>37000</v>
      </c>
      <c r="L25" s="8">
        <v>36606</v>
      </c>
      <c r="M25" s="8">
        <f t="shared" si="15"/>
        <v>-394</v>
      </c>
      <c r="N25" s="13">
        <f t="shared" si="16"/>
        <v>98.935135135135141</v>
      </c>
    </row>
    <row r="26" spans="1:14" ht="13.5" customHeight="1" x14ac:dyDescent="0.2">
      <c r="A26" s="9">
        <f t="shared" si="17"/>
        <v>17</v>
      </c>
      <c r="B26" s="43" t="s">
        <v>14</v>
      </c>
      <c r="C26" s="8">
        <v>131000</v>
      </c>
      <c r="D26" s="8">
        <v>138133</v>
      </c>
      <c r="E26" s="8">
        <f t="shared" si="11"/>
        <v>7133</v>
      </c>
      <c r="F26" s="13">
        <f t="shared" si="12"/>
        <v>105.44503816793893</v>
      </c>
      <c r="G26" s="8">
        <v>131000</v>
      </c>
      <c r="H26" s="8">
        <v>138133</v>
      </c>
      <c r="I26" s="8">
        <f t="shared" si="13"/>
        <v>7133</v>
      </c>
      <c r="J26" s="13">
        <f t="shared" si="14"/>
        <v>105.44503816793893</v>
      </c>
      <c r="K26" s="8">
        <v>301000</v>
      </c>
      <c r="L26" s="8">
        <v>381437</v>
      </c>
      <c r="M26" s="8">
        <f t="shared" si="15"/>
        <v>80437</v>
      </c>
      <c r="N26" s="13">
        <f t="shared" si="16"/>
        <v>126.72325581395349</v>
      </c>
    </row>
    <row r="27" spans="1:14" ht="13.5" customHeight="1" x14ac:dyDescent="0.2">
      <c r="A27" s="9">
        <f t="shared" si="17"/>
        <v>18</v>
      </c>
      <c r="B27" s="43" t="s">
        <v>15</v>
      </c>
      <c r="C27" s="8">
        <v>17000</v>
      </c>
      <c r="D27" s="8">
        <v>16408</v>
      </c>
      <c r="E27" s="8">
        <f t="shared" si="11"/>
        <v>-592</v>
      </c>
      <c r="F27" s="13">
        <f t="shared" si="12"/>
        <v>96.517647058823528</v>
      </c>
      <c r="G27" s="8">
        <v>17000</v>
      </c>
      <c r="H27" s="8">
        <v>16408</v>
      </c>
      <c r="I27" s="8">
        <f t="shared" si="13"/>
        <v>-592</v>
      </c>
      <c r="J27" s="13">
        <f t="shared" si="14"/>
        <v>96.517647058823528</v>
      </c>
      <c r="K27" s="8">
        <v>30000</v>
      </c>
      <c r="L27" s="8">
        <v>32179</v>
      </c>
      <c r="M27" s="8">
        <f t="shared" si="15"/>
        <v>2179</v>
      </c>
      <c r="N27" s="13">
        <f t="shared" si="16"/>
        <v>107.26333333333334</v>
      </c>
    </row>
    <row r="28" spans="1:14" ht="13.5" customHeight="1" x14ac:dyDescent="0.2">
      <c r="A28" s="9">
        <f t="shared" si="17"/>
        <v>19</v>
      </c>
      <c r="B28" s="43" t="s">
        <v>16</v>
      </c>
      <c r="C28" s="8">
        <v>52000</v>
      </c>
      <c r="D28" s="8">
        <v>52653</v>
      </c>
      <c r="E28" s="8">
        <f t="shared" si="11"/>
        <v>653</v>
      </c>
      <c r="F28" s="13">
        <f t="shared" si="12"/>
        <v>101.25576923076923</v>
      </c>
      <c r="G28" s="8">
        <v>52000</v>
      </c>
      <c r="H28" s="8">
        <v>52653</v>
      </c>
      <c r="I28" s="8">
        <f t="shared" si="13"/>
        <v>653</v>
      </c>
      <c r="J28" s="13">
        <f t="shared" si="14"/>
        <v>101.25576923076923</v>
      </c>
      <c r="K28" s="8">
        <v>108000</v>
      </c>
      <c r="L28" s="8">
        <v>107548</v>
      </c>
      <c r="M28" s="8">
        <f t="shared" si="15"/>
        <v>-452</v>
      </c>
      <c r="N28" s="13">
        <f t="shared" si="16"/>
        <v>99.581481481481475</v>
      </c>
    </row>
    <row r="29" spans="1:14" ht="13.5" customHeight="1" x14ac:dyDescent="0.2">
      <c r="A29" s="9">
        <f t="shared" si="17"/>
        <v>20</v>
      </c>
      <c r="B29" s="43" t="s">
        <v>17</v>
      </c>
      <c r="C29" s="8">
        <v>20000</v>
      </c>
      <c r="D29" s="8">
        <v>20745</v>
      </c>
      <c r="E29" s="8">
        <f t="shared" si="11"/>
        <v>745</v>
      </c>
      <c r="F29" s="13">
        <f t="shared" si="12"/>
        <v>103.72499999999999</v>
      </c>
      <c r="G29" s="8">
        <v>20000</v>
      </c>
      <c r="H29" s="8">
        <v>20745</v>
      </c>
      <c r="I29" s="8">
        <f t="shared" si="13"/>
        <v>745</v>
      </c>
      <c r="J29" s="13">
        <f t="shared" si="14"/>
        <v>103.72499999999999</v>
      </c>
      <c r="K29" s="8">
        <v>34000</v>
      </c>
      <c r="L29" s="8">
        <v>33738</v>
      </c>
      <c r="M29" s="8">
        <f t="shared" si="15"/>
        <v>-262</v>
      </c>
      <c r="N29" s="13">
        <f t="shared" si="16"/>
        <v>99.229411764705887</v>
      </c>
    </row>
    <row r="30" spans="1:14" ht="13.5" customHeight="1" x14ac:dyDescent="0.2">
      <c r="A30" s="9">
        <f t="shared" si="17"/>
        <v>21</v>
      </c>
      <c r="B30" s="43" t="s">
        <v>18</v>
      </c>
      <c r="C30" s="8">
        <v>48000</v>
      </c>
      <c r="D30" s="8">
        <v>51919</v>
      </c>
      <c r="E30" s="8">
        <f t="shared" si="11"/>
        <v>3919</v>
      </c>
      <c r="F30" s="13">
        <f t="shared" si="12"/>
        <v>108.16458333333334</v>
      </c>
      <c r="G30" s="8">
        <v>48000</v>
      </c>
      <c r="H30" s="8">
        <v>51919</v>
      </c>
      <c r="I30" s="8">
        <f t="shared" si="13"/>
        <v>3919</v>
      </c>
      <c r="J30" s="13">
        <f t="shared" si="14"/>
        <v>108.16458333333334</v>
      </c>
      <c r="K30" s="8">
        <v>56000</v>
      </c>
      <c r="L30" s="8">
        <v>55939</v>
      </c>
      <c r="M30" s="8">
        <f t="shared" si="15"/>
        <v>-61</v>
      </c>
      <c r="N30" s="13">
        <f t="shared" si="16"/>
        <v>99.891071428571422</v>
      </c>
    </row>
    <row r="31" spans="1:14" ht="13.5" customHeight="1" x14ac:dyDescent="0.2">
      <c r="A31" s="9">
        <f t="shared" si="17"/>
        <v>22</v>
      </c>
      <c r="B31" s="43" t="s">
        <v>79</v>
      </c>
      <c r="C31" s="8">
        <v>43000</v>
      </c>
      <c r="D31" s="8">
        <v>41409</v>
      </c>
      <c r="E31" s="8">
        <f t="shared" si="11"/>
        <v>-1591</v>
      </c>
      <c r="F31" s="13">
        <f t="shared" si="12"/>
        <v>96.3</v>
      </c>
      <c r="G31" s="8">
        <v>43000</v>
      </c>
      <c r="H31" s="8">
        <v>41409</v>
      </c>
      <c r="I31" s="8">
        <f t="shared" si="13"/>
        <v>-1591</v>
      </c>
      <c r="J31" s="13">
        <f t="shared" si="14"/>
        <v>96.3</v>
      </c>
      <c r="K31" s="8">
        <v>101000</v>
      </c>
      <c r="L31" s="8">
        <v>95822</v>
      </c>
      <c r="M31" s="8">
        <f t="shared" si="15"/>
        <v>-5178</v>
      </c>
      <c r="N31" s="13">
        <f t="shared" si="16"/>
        <v>94.873267326732673</v>
      </c>
    </row>
    <row r="32" spans="1:14" ht="12" customHeight="1" x14ac:dyDescent="0.2">
      <c r="A32" s="9">
        <f t="shared" si="17"/>
        <v>23</v>
      </c>
      <c r="B32" s="43" t="s">
        <v>19</v>
      </c>
      <c r="C32" s="8">
        <v>85000</v>
      </c>
      <c r="D32" s="8">
        <v>87076</v>
      </c>
      <c r="E32" s="8">
        <f t="shared" si="11"/>
        <v>2076</v>
      </c>
      <c r="F32" s="13">
        <f t="shared" si="12"/>
        <v>102.44235294117647</v>
      </c>
      <c r="G32" s="8">
        <v>85000</v>
      </c>
      <c r="H32" s="8">
        <v>87076</v>
      </c>
      <c r="I32" s="8">
        <f t="shared" si="13"/>
        <v>2076</v>
      </c>
      <c r="J32" s="13">
        <f t="shared" si="14"/>
        <v>102.44235294117647</v>
      </c>
      <c r="K32" s="8">
        <v>165000</v>
      </c>
      <c r="L32" s="8">
        <v>165760</v>
      </c>
      <c r="M32" s="8">
        <f t="shared" si="15"/>
        <v>760</v>
      </c>
      <c r="N32" s="13">
        <f t="shared" si="16"/>
        <v>100.46060606060605</v>
      </c>
    </row>
    <row r="33" spans="1:14" ht="14.25" customHeight="1" x14ac:dyDescent="0.2">
      <c r="A33" s="9">
        <f t="shared" si="17"/>
        <v>24</v>
      </c>
      <c r="B33" s="43" t="s">
        <v>20</v>
      </c>
      <c r="C33" s="8">
        <v>42000</v>
      </c>
      <c r="D33" s="8">
        <v>43033</v>
      </c>
      <c r="E33" s="8">
        <f t="shared" si="11"/>
        <v>1033</v>
      </c>
      <c r="F33" s="13">
        <f t="shared" si="12"/>
        <v>102.45952380952382</v>
      </c>
      <c r="G33" s="8">
        <v>42000</v>
      </c>
      <c r="H33" s="13">
        <v>43033</v>
      </c>
      <c r="I33" s="8">
        <f t="shared" si="13"/>
        <v>1033</v>
      </c>
      <c r="J33" s="13">
        <f t="shared" si="14"/>
        <v>102.45952380952382</v>
      </c>
      <c r="K33" s="8">
        <v>116000</v>
      </c>
      <c r="L33" s="13">
        <v>115959</v>
      </c>
      <c r="M33" s="8">
        <f t="shared" si="15"/>
        <v>-41</v>
      </c>
      <c r="N33" s="13">
        <f t="shared" si="16"/>
        <v>99.964655172413799</v>
      </c>
    </row>
    <row r="34" spans="1:14" ht="15" customHeight="1" x14ac:dyDescent="0.2">
      <c r="A34" s="9">
        <f t="shared" si="17"/>
        <v>25</v>
      </c>
      <c r="B34" s="43" t="s">
        <v>21</v>
      </c>
      <c r="C34" s="8">
        <v>12000</v>
      </c>
      <c r="D34" s="8">
        <v>12392</v>
      </c>
      <c r="E34" s="8">
        <f t="shared" si="11"/>
        <v>392</v>
      </c>
      <c r="F34" s="13">
        <f t="shared" si="12"/>
        <v>103.26666666666667</v>
      </c>
      <c r="G34" s="8">
        <v>12000</v>
      </c>
      <c r="H34" s="8">
        <v>12392</v>
      </c>
      <c r="I34" s="8">
        <f t="shared" si="13"/>
        <v>392</v>
      </c>
      <c r="J34" s="13">
        <f t="shared" si="14"/>
        <v>103.26666666666667</v>
      </c>
      <c r="K34" s="8">
        <v>25000</v>
      </c>
      <c r="L34" s="8">
        <v>27620</v>
      </c>
      <c r="M34" s="8">
        <f t="shared" si="15"/>
        <v>2620</v>
      </c>
      <c r="N34" s="13">
        <f t="shared" si="16"/>
        <v>110.48</v>
      </c>
    </row>
    <row r="35" spans="1:14" ht="13.5" customHeight="1" x14ac:dyDescent="0.2">
      <c r="A35" s="41">
        <v>1</v>
      </c>
      <c r="B35" s="41">
        <f>A35+1</f>
        <v>2</v>
      </c>
      <c r="C35" s="41">
        <f>B35+1</f>
        <v>3</v>
      </c>
      <c r="D35" s="41">
        <f t="shared" ref="D35" si="18">C35+1</f>
        <v>4</v>
      </c>
      <c r="E35" s="41">
        <f t="shared" ref="E35" si="19">D35+1</f>
        <v>5</v>
      </c>
      <c r="F35" s="41">
        <f t="shared" ref="F35" si="20">E35+1</f>
        <v>6</v>
      </c>
      <c r="G35" s="41">
        <f t="shared" ref="G35" si="21">F35+1</f>
        <v>7</v>
      </c>
      <c r="H35" s="41">
        <f t="shared" ref="H35" si="22">G35+1</f>
        <v>8</v>
      </c>
      <c r="I35" s="41">
        <f t="shared" ref="I35" si="23">H35+1</f>
        <v>9</v>
      </c>
      <c r="J35" s="41">
        <f t="shared" ref="J35" si="24">I35+1</f>
        <v>10</v>
      </c>
      <c r="K35" s="41">
        <f t="shared" ref="K35" si="25">J35+1</f>
        <v>11</v>
      </c>
      <c r="L35" s="41">
        <f t="shared" ref="L35" si="26">K35+1</f>
        <v>12</v>
      </c>
      <c r="M35" s="41">
        <f t="shared" ref="M35" si="27">L35+1</f>
        <v>13</v>
      </c>
      <c r="N35" s="41">
        <f t="shared" ref="N35" si="28">M35+1</f>
        <v>14</v>
      </c>
    </row>
    <row r="36" spans="1:14" ht="13.5" customHeight="1" x14ac:dyDescent="0.2">
      <c r="A36" s="9">
        <f t="shared" si="17"/>
        <v>2</v>
      </c>
      <c r="B36" s="43" t="s">
        <v>23</v>
      </c>
      <c r="C36" s="8">
        <v>117000</v>
      </c>
      <c r="D36" s="8">
        <v>113127</v>
      </c>
      <c r="E36" s="8">
        <f t="shared" ref="E36:E78" si="29">D36-C36</f>
        <v>-3873</v>
      </c>
      <c r="F36" s="13">
        <f t="shared" ref="F36:F78" si="30">D36*100/C36</f>
        <v>96.689743589743586</v>
      </c>
      <c r="G36" s="8">
        <v>117000</v>
      </c>
      <c r="H36" s="8">
        <v>113127</v>
      </c>
      <c r="I36" s="8">
        <f t="shared" si="13"/>
        <v>-3873</v>
      </c>
      <c r="J36" s="13">
        <f t="shared" si="14"/>
        <v>96.689743589743586</v>
      </c>
      <c r="K36" s="8">
        <v>272000</v>
      </c>
      <c r="L36" s="8">
        <v>304682</v>
      </c>
      <c r="M36" s="8">
        <f t="shared" si="15"/>
        <v>32682</v>
      </c>
      <c r="N36" s="13">
        <f t="shared" si="16"/>
        <v>112.01544117647059</v>
      </c>
    </row>
    <row r="37" spans="1:14" ht="13.5" customHeight="1" x14ac:dyDescent="0.2">
      <c r="A37" s="9">
        <f t="shared" si="17"/>
        <v>3</v>
      </c>
      <c r="B37" s="43" t="s">
        <v>24</v>
      </c>
      <c r="C37" s="8">
        <v>100000</v>
      </c>
      <c r="D37" s="8">
        <v>102934</v>
      </c>
      <c r="E37" s="8">
        <f t="shared" si="29"/>
        <v>2934</v>
      </c>
      <c r="F37" s="13">
        <f t="shared" si="30"/>
        <v>102.934</v>
      </c>
      <c r="G37" s="8">
        <v>100000</v>
      </c>
      <c r="H37" s="8">
        <v>102934</v>
      </c>
      <c r="I37" s="8">
        <f t="shared" si="13"/>
        <v>2934</v>
      </c>
      <c r="J37" s="13">
        <f t="shared" si="14"/>
        <v>102.934</v>
      </c>
      <c r="K37" s="8">
        <v>239000</v>
      </c>
      <c r="L37" s="8">
        <v>244944</v>
      </c>
      <c r="M37" s="8">
        <f t="shared" si="15"/>
        <v>5944</v>
      </c>
      <c r="N37" s="13">
        <f t="shared" si="16"/>
        <v>102.48702928870293</v>
      </c>
    </row>
    <row r="38" spans="1:14" ht="13.5" customHeight="1" x14ac:dyDescent="0.2">
      <c r="A38" s="9">
        <f t="shared" si="17"/>
        <v>4</v>
      </c>
      <c r="B38" s="43" t="s">
        <v>25</v>
      </c>
      <c r="C38" s="8">
        <v>77000</v>
      </c>
      <c r="D38" s="8">
        <v>75522</v>
      </c>
      <c r="E38" s="8">
        <f t="shared" si="29"/>
        <v>-1478</v>
      </c>
      <c r="F38" s="13">
        <f t="shared" si="30"/>
        <v>98.080519480519484</v>
      </c>
      <c r="G38" s="8">
        <v>77000</v>
      </c>
      <c r="H38" s="8">
        <v>75522</v>
      </c>
      <c r="I38" s="8">
        <f t="shared" si="13"/>
        <v>-1478</v>
      </c>
      <c r="J38" s="13">
        <f t="shared" si="14"/>
        <v>98.080519480519484</v>
      </c>
      <c r="K38" s="8">
        <v>185000</v>
      </c>
      <c r="L38" s="8">
        <v>173525</v>
      </c>
      <c r="M38" s="8">
        <f t="shared" si="15"/>
        <v>-11475</v>
      </c>
      <c r="N38" s="13">
        <f t="shared" si="16"/>
        <v>93.797297297297291</v>
      </c>
    </row>
    <row r="39" spans="1:14" ht="13.5" customHeight="1" x14ac:dyDescent="0.2">
      <c r="A39" s="9">
        <f t="shared" si="17"/>
        <v>5</v>
      </c>
      <c r="B39" s="43" t="s">
        <v>26</v>
      </c>
      <c r="C39" s="8">
        <v>98000</v>
      </c>
      <c r="D39" s="8">
        <v>95757</v>
      </c>
      <c r="E39" s="8">
        <f t="shared" si="29"/>
        <v>-2243</v>
      </c>
      <c r="F39" s="13">
        <f t="shared" si="30"/>
        <v>97.711224489795924</v>
      </c>
      <c r="G39" s="8">
        <v>98000</v>
      </c>
      <c r="H39" s="17">
        <v>95757</v>
      </c>
      <c r="I39" s="8">
        <f t="shared" si="13"/>
        <v>-2243</v>
      </c>
      <c r="J39" s="13">
        <f t="shared" si="14"/>
        <v>97.711224489795924</v>
      </c>
      <c r="K39" s="8">
        <v>177000</v>
      </c>
      <c r="L39" s="17">
        <v>202405</v>
      </c>
      <c r="M39" s="8">
        <f t="shared" si="15"/>
        <v>25405</v>
      </c>
      <c r="N39" s="13">
        <f t="shared" si="16"/>
        <v>114.35310734463278</v>
      </c>
    </row>
    <row r="40" spans="1:14" ht="13.5" customHeight="1" x14ac:dyDescent="0.2">
      <c r="A40" s="9">
        <f t="shared" si="17"/>
        <v>6</v>
      </c>
      <c r="B40" s="43" t="s">
        <v>27</v>
      </c>
      <c r="C40" s="8">
        <v>55000</v>
      </c>
      <c r="D40" s="8">
        <v>53771</v>
      </c>
      <c r="E40" s="8">
        <f t="shared" si="29"/>
        <v>-1229</v>
      </c>
      <c r="F40" s="13">
        <f t="shared" si="30"/>
        <v>97.765454545454546</v>
      </c>
      <c r="G40" s="8">
        <v>55000</v>
      </c>
      <c r="H40" s="17">
        <v>53771</v>
      </c>
      <c r="I40" s="8">
        <f t="shared" si="13"/>
        <v>-1229</v>
      </c>
      <c r="J40" s="13">
        <f t="shared" si="14"/>
        <v>97.765454545454546</v>
      </c>
      <c r="K40" s="8">
        <v>98000</v>
      </c>
      <c r="L40" s="17">
        <v>99079</v>
      </c>
      <c r="M40" s="8">
        <f t="shared" si="15"/>
        <v>1079</v>
      </c>
      <c r="N40" s="13">
        <f t="shared" si="16"/>
        <v>101.10102040816327</v>
      </c>
    </row>
    <row r="41" spans="1:14" ht="13.5" customHeight="1" x14ac:dyDescent="0.2">
      <c r="A41" s="9">
        <f t="shared" si="17"/>
        <v>7</v>
      </c>
      <c r="B41" s="43" t="s">
        <v>28</v>
      </c>
      <c r="C41" s="8">
        <v>31000</v>
      </c>
      <c r="D41" s="8">
        <v>32129</v>
      </c>
      <c r="E41" s="8">
        <f t="shared" si="29"/>
        <v>1129</v>
      </c>
      <c r="F41" s="13">
        <f t="shared" si="30"/>
        <v>103.64193548387097</v>
      </c>
      <c r="G41" s="8">
        <v>31000</v>
      </c>
      <c r="H41" s="8">
        <v>32129</v>
      </c>
      <c r="I41" s="8">
        <f t="shared" si="13"/>
        <v>1129</v>
      </c>
      <c r="J41" s="13">
        <f t="shared" si="14"/>
        <v>103.64193548387097</v>
      </c>
      <c r="K41" s="8">
        <v>64000</v>
      </c>
      <c r="L41" s="8">
        <v>67506</v>
      </c>
      <c r="M41" s="8">
        <f t="shared" si="15"/>
        <v>3506</v>
      </c>
      <c r="N41" s="13">
        <f t="shared" si="16"/>
        <v>105.47812500000001</v>
      </c>
    </row>
    <row r="42" spans="1:14" ht="13.5" customHeight="1" x14ac:dyDescent="0.2">
      <c r="A42" s="9">
        <f t="shared" si="17"/>
        <v>8</v>
      </c>
      <c r="B42" s="43" t="s">
        <v>29</v>
      </c>
      <c r="C42" s="8">
        <v>39000</v>
      </c>
      <c r="D42" s="8">
        <v>40276</v>
      </c>
      <c r="E42" s="8">
        <f t="shared" si="29"/>
        <v>1276</v>
      </c>
      <c r="F42" s="13">
        <f t="shared" si="30"/>
        <v>103.27179487179487</v>
      </c>
      <c r="G42" s="8">
        <v>39000</v>
      </c>
      <c r="H42" s="8">
        <v>40276</v>
      </c>
      <c r="I42" s="8">
        <f t="shared" ref="I42:I73" si="31">H42-G42</f>
        <v>1276</v>
      </c>
      <c r="J42" s="13">
        <f t="shared" ref="J42:J73" si="32">H42*100/G42</f>
        <v>103.27179487179487</v>
      </c>
      <c r="K42" s="8">
        <v>82000</v>
      </c>
      <c r="L42" s="8">
        <v>83676</v>
      </c>
      <c r="M42" s="8">
        <f t="shared" si="15"/>
        <v>1676</v>
      </c>
      <c r="N42" s="13">
        <f t="shared" si="16"/>
        <v>102.04390243902439</v>
      </c>
    </row>
    <row r="43" spans="1:14" ht="13.5" customHeight="1" x14ac:dyDescent="0.2">
      <c r="A43" s="9">
        <f t="shared" si="17"/>
        <v>9</v>
      </c>
      <c r="B43" s="43" t="s">
        <v>30</v>
      </c>
      <c r="C43" s="8">
        <v>36000</v>
      </c>
      <c r="D43" s="8">
        <v>36606</v>
      </c>
      <c r="E43" s="8">
        <f t="shared" si="29"/>
        <v>606</v>
      </c>
      <c r="F43" s="13">
        <f t="shared" si="30"/>
        <v>101.68333333333334</v>
      </c>
      <c r="G43" s="8">
        <v>36000</v>
      </c>
      <c r="H43" s="8">
        <v>36587</v>
      </c>
      <c r="I43" s="8">
        <f t="shared" si="31"/>
        <v>587</v>
      </c>
      <c r="J43" s="13">
        <f t="shared" si="32"/>
        <v>101.63055555555556</v>
      </c>
      <c r="K43" s="8">
        <v>68000</v>
      </c>
      <c r="L43" s="8">
        <v>68434</v>
      </c>
      <c r="M43" s="8">
        <f t="shared" si="15"/>
        <v>434</v>
      </c>
      <c r="N43" s="13">
        <f t="shared" si="16"/>
        <v>100.63823529411765</v>
      </c>
    </row>
    <row r="44" spans="1:14" ht="13.5" customHeight="1" x14ac:dyDescent="0.2">
      <c r="A44" s="9">
        <f t="shared" si="17"/>
        <v>10</v>
      </c>
      <c r="B44" s="43" t="s">
        <v>31</v>
      </c>
      <c r="C44" s="8">
        <v>56000</v>
      </c>
      <c r="D44" s="8">
        <v>54867</v>
      </c>
      <c r="E44" s="8">
        <f t="shared" si="29"/>
        <v>-1133</v>
      </c>
      <c r="F44" s="13">
        <f t="shared" si="30"/>
        <v>97.976785714285711</v>
      </c>
      <c r="G44" s="8">
        <v>56000</v>
      </c>
      <c r="H44" s="8">
        <v>54867</v>
      </c>
      <c r="I44" s="8">
        <f t="shared" si="31"/>
        <v>-1133</v>
      </c>
      <c r="J44" s="13">
        <f t="shared" si="32"/>
        <v>97.976785714285711</v>
      </c>
      <c r="K44" s="8">
        <v>96000</v>
      </c>
      <c r="L44" s="8">
        <v>104732</v>
      </c>
      <c r="M44" s="8">
        <f t="shared" si="15"/>
        <v>8732</v>
      </c>
      <c r="N44" s="13">
        <f t="shared" si="16"/>
        <v>109.09583333333333</v>
      </c>
    </row>
    <row r="45" spans="1:14" ht="13.5" customHeight="1" x14ac:dyDescent="0.2">
      <c r="A45" s="9">
        <f t="shared" si="17"/>
        <v>11</v>
      </c>
      <c r="B45" s="43" t="s">
        <v>32</v>
      </c>
      <c r="C45" s="8">
        <v>44000</v>
      </c>
      <c r="D45" s="8">
        <v>44769</v>
      </c>
      <c r="E45" s="8">
        <f t="shared" si="29"/>
        <v>769</v>
      </c>
      <c r="F45" s="13">
        <f t="shared" si="30"/>
        <v>101.74772727272727</v>
      </c>
      <c r="G45" s="8">
        <v>44000</v>
      </c>
      <c r="H45" s="8">
        <v>44769</v>
      </c>
      <c r="I45" s="8">
        <f t="shared" si="31"/>
        <v>769</v>
      </c>
      <c r="J45" s="13">
        <f t="shared" si="32"/>
        <v>101.74772727272727</v>
      </c>
      <c r="K45" s="8">
        <v>109000</v>
      </c>
      <c r="L45" s="8">
        <v>109652</v>
      </c>
      <c r="M45" s="8">
        <f t="shared" si="15"/>
        <v>652</v>
      </c>
      <c r="N45" s="13">
        <f t="shared" si="16"/>
        <v>100.59816513761469</v>
      </c>
    </row>
    <row r="46" spans="1:14" ht="13.5" customHeight="1" x14ac:dyDescent="0.2">
      <c r="A46" s="9">
        <f t="shared" si="17"/>
        <v>12</v>
      </c>
      <c r="B46" s="43" t="s">
        <v>33</v>
      </c>
      <c r="C46" s="8">
        <v>53000</v>
      </c>
      <c r="D46" s="8">
        <v>51718</v>
      </c>
      <c r="E46" s="8">
        <f t="shared" si="29"/>
        <v>-1282</v>
      </c>
      <c r="F46" s="13">
        <f t="shared" si="30"/>
        <v>97.5811320754717</v>
      </c>
      <c r="G46" s="8">
        <v>53000</v>
      </c>
      <c r="H46" s="8">
        <v>51718</v>
      </c>
      <c r="I46" s="8">
        <f t="shared" si="31"/>
        <v>-1282</v>
      </c>
      <c r="J46" s="13">
        <f t="shared" si="32"/>
        <v>97.5811320754717</v>
      </c>
      <c r="K46" s="8">
        <v>104000</v>
      </c>
      <c r="L46" s="8">
        <v>97800</v>
      </c>
      <c r="M46" s="8">
        <f t="shared" si="15"/>
        <v>-6200</v>
      </c>
      <c r="N46" s="13">
        <f t="shared" si="16"/>
        <v>94.038461538461533</v>
      </c>
    </row>
    <row r="47" spans="1:14" ht="13.5" customHeight="1" x14ac:dyDescent="0.2">
      <c r="A47" s="9">
        <f t="shared" si="17"/>
        <v>13</v>
      </c>
      <c r="B47" s="43" t="s">
        <v>34</v>
      </c>
      <c r="C47" s="8">
        <v>91000</v>
      </c>
      <c r="D47" s="8">
        <v>86919</v>
      </c>
      <c r="E47" s="8">
        <f t="shared" si="29"/>
        <v>-4081</v>
      </c>
      <c r="F47" s="13">
        <f t="shared" si="30"/>
        <v>95.515384615384619</v>
      </c>
      <c r="G47" s="8">
        <v>91000</v>
      </c>
      <c r="H47" s="8">
        <v>86919</v>
      </c>
      <c r="I47" s="8">
        <f t="shared" si="31"/>
        <v>-4081</v>
      </c>
      <c r="J47" s="13">
        <f t="shared" si="32"/>
        <v>95.515384615384619</v>
      </c>
      <c r="K47" s="8">
        <v>186000</v>
      </c>
      <c r="L47" s="8">
        <v>160184</v>
      </c>
      <c r="M47" s="8">
        <f t="shared" si="15"/>
        <v>-25816</v>
      </c>
      <c r="N47" s="13">
        <f t="shared" si="16"/>
        <v>86.120430107526886</v>
      </c>
    </row>
    <row r="48" spans="1:14" ht="13.5" customHeight="1" x14ac:dyDescent="0.2">
      <c r="A48" s="9">
        <f t="shared" si="17"/>
        <v>14</v>
      </c>
      <c r="B48" s="43" t="s">
        <v>35</v>
      </c>
      <c r="C48" s="8">
        <v>44000</v>
      </c>
      <c r="D48" s="8">
        <v>44333</v>
      </c>
      <c r="E48" s="8">
        <f t="shared" si="29"/>
        <v>333</v>
      </c>
      <c r="F48" s="13">
        <f t="shared" si="30"/>
        <v>100.75681818181818</v>
      </c>
      <c r="G48" s="8">
        <v>44000</v>
      </c>
      <c r="H48" s="8">
        <v>44333</v>
      </c>
      <c r="I48" s="8">
        <f t="shared" si="31"/>
        <v>333</v>
      </c>
      <c r="J48" s="13">
        <f t="shared" si="32"/>
        <v>100.75681818181818</v>
      </c>
      <c r="K48" s="8">
        <v>84000</v>
      </c>
      <c r="L48" s="8">
        <v>83755</v>
      </c>
      <c r="M48" s="8">
        <f t="shared" si="15"/>
        <v>-245</v>
      </c>
      <c r="N48" s="13">
        <f t="shared" si="16"/>
        <v>99.708333333333329</v>
      </c>
    </row>
    <row r="49" spans="1:14" ht="13.5" customHeight="1" x14ac:dyDescent="0.2">
      <c r="A49" s="9">
        <f t="shared" si="17"/>
        <v>15</v>
      </c>
      <c r="B49" s="43" t="s">
        <v>36</v>
      </c>
      <c r="C49" s="8">
        <v>84200</v>
      </c>
      <c r="D49" s="8">
        <v>85148</v>
      </c>
      <c r="E49" s="8">
        <f t="shared" si="29"/>
        <v>948</v>
      </c>
      <c r="F49" s="13">
        <f t="shared" si="30"/>
        <v>101.12589073634204</v>
      </c>
      <c r="G49" s="8">
        <v>84200</v>
      </c>
      <c r="H49" s="8">
        <v>85148</v>
      </c>
      <c r="I49" s="8">
        <f t="shared" si="31"/>
        <v>948</v>
      </c>
      <c r="J49" s="13">
        <f t="shared" si="32"/>
        <v>101.12589073634204</v>
      </c>
      <c r="K49" s="8">
        <v>185000</v>
      </c>
      <c r="L49" s="8">
        <v>174683</v>
      </c>
      <c r="M49" s="8">
        <f t="shared" si="15"/>
        <v>-10317</v>
      </c>
      <c r="N49" s="13">
        <f t="shared" si="16"/>
        <v>94.423243243243249</v>
      </c>
    </row>
    <row r="50" spans="1:14" ht="13.5" customHeight="1" x14ac:dyDescent="0.2">
      <c r="A50" s="9">
        <f t="shared" si="17"/>
        <v>16</v>
      </c>
      <c r="B50" s="43" t="s">
        <v>37</v>
      </c>
      <c r="C50" s="8">
        <v>37000</v>
      </c>
      <c r="D50" s="8">
        <v>37600</v>
      </c>
      <c r="E50" s="8">
        <f t="shared" si="29"/>
        <v>600</v>
      </c>
      <c r="F50" s="13">
        <f t="shared" si="30"/>
        <v>101.62162162162163</v>
      </c>
      <c r="G50" s="8">
        <v>37000</v>
      </c>
      <c r="H50" s="8">
        <v>37600</v>
      </c>
      <c r="I50" s="8">
        <f t="shared" si="31"/>
        <v>600</v>
      </c>
      <c r="J50" s="13">
        <f t="shared" si="32"/>
        <v>101.62162162162163</v>
      </c>
      <c r="K50" s="8">
        <v>71000</v>
      </c>
      <c r="L50" s="8">
        <v>72244</v>
      </c>
      <c r="M50" s="8">
        <f t="shared" si="15"/>
        <v>1244</v>
      </c>
      <c r="N50" s="13">
        <f t="shared" si="16"/>
        <v>101.75211267605634</v>
      </c>
    </row>
    <row r="51" spans="1:14" ht="13.5" customHeight="1" x14ac:dyDescent="0.2">
      <c r="A51" s="9">
        <f t="shared" si="17"/>
        <v>17</v>
      </c>
      <c r="B51" s="43" t="s">
        <v>38</v>
      </c>
      <c r="C51" s="8">
        <v>105000</v>
      </c>
      <c r="D51" s="8">
        <v>101946</v>
      </c>
      <c r="E51" s="8">
        <f t="shared" si="29"/>
        <v>-3054</v>
      </c>
      <c r="F51" s="13">
        <f t="shared" si="30"/>
        <v>97.091428571428565</v>
      </c>
      <c r="G51" s="8">
        <v>105000</v>
      </c>
      <c r="H51" s="13">
        <v>101946</v>
      </c>
      <c r="I51" s="8">
        <f t="shared" si="31"/>
        <v>-3054</v>
      </c>
      <c r="J51" s="13">
        <f t="shared" si="32"/>
        <v>97.091428571428565</v>
      </c>
      <c r="K51" s="8">
        <v>202000</v>
      </c>
      <c r="L51" s="13">
        <v>218367</v>
      </c>
      <c r="M51" s="8">
        <f t="shared" si="15"/>
        <v>16367</v>
      </c>
      <c r="N51" s="13">
        <f t="shared" si="16"/>
        <v>108.10247524752475</v>
      </c>
    </row>
    <row r="52" spans="1:14" ht="13.5" customHeight="1" x14ac:dyDescent="0.2">
      <c r="A52" s="9">
        <f t="shared" si="17"/>
        <v>18</v>
      </c>
      <c r="B52" s="43" t="s">
        <v>39</v>
      </c>
      <c r="C52" s="8">
        <v>38000</v>
      </c>
      <c r="D52" s="8">
        <v>37997</v>
      </c>
      <c r="E52" s="8">
        <f t="shared" si="29"/>
        <v>-3</v>
      </c>
      <c r="F52" s="13">
        <f t="shared" si="30"/>
        <v>99.992105263157896</v>
      </c>
      <c r="G52" s="8">
        <v>38000</v>
      </c>
      <c r="H52" s="17">
        <v>8991</v>
      </c>
      <c r="I52" s="8">
        <f t="shared" si="31"/>
        <v>-29009</v>
      </c>
      <c r="J52" s="13">
        <f t="shared" si="32"/>
        <v>23.660526315789475</v>
      </c>
      <c r="K52" s="8">
        <v>72000</v>
      </c>
      <c r="L52" s="17">
        <v>65115</v>
      </c>
      <c r="M52" s="8">
        <f t="shared" si="15"/>
        <v>-6885</v>
      </c>
      <c r="N52" s="13">
        <f t="shared" si="16"/>
        <v>90.4375</v>
      </c>
    </row>
    <row r="53" spans="1:14" ht="13.5" customHeight="1" x14ac:dyDescent="0.2">
      <c r="A53" s="9">
        <f t="shared" si="17"/>
        <v>19</v>
      </c>
      <c r="B53" s="43" t="s">
        <v>40</v>
      </c>
      <c r="C53" s="8">
        <v>39500</v>
      </c>
      <c r="D53" s="8">
        <v>39852</v>
      </c>
      <c r="E53" s="8">
        <f t="shared" si="29"/>
        <v>352</v>
      </c>
      <c r="F53" s="13">
        <f t="shared" si="30"/>
        <v>100.89113924050633</v>
      </c>
      <c r="G53" s="8">
        <v>39500</v>
      </c>
      <c r="H53" s="8">
        <v>39852</v>
      </c>
      <c r="I53" s="8">
        <f t="shared" si="31"/>
        <v>352</v>
      </c>
      <c r="J53" s="13">
        <f t="shared" si="32"/>
        <v>100.89113924050633</v>
      </c>
      <c r="K53" s="8">
        <v>77000</v>
      </c>
      <c r="L53" s="8">
        <v>79685</v>
      </c>
      <c r="M53" s="8">
        <f t="shared" si="15"/>
        <v>2685</v>
      </c>
      <c r="N53" s="13">
        <f t="shared" si="16"/>
        <v>103.48701298701299</v>
      </c>
    </row>
    <row r="54" spans="1:14" ht="13.5" customHeight="1" x14ac:dyDescent="0.2">
      <c r="A54" s="9">
        <f t="shared" si="17"/>
        <v>20</v>
      </c>
      <c r="B54" s="43" t="s">
        <v>41</v>
      </c>
      <c r="C54" s="8">
        <v>101000</v>
      </c>
      <c r="D54" s="8">
        <v>101466</v>
      </c>
      <c r="E54" s="8">
        <f t="shared" si="29"/>
        <v>466</v>
      </c>
      <c r="F54" s="13">
        <f t="shared" si="30"/>
        <v>100.46138613861386</v>
      </c>
      <c r="G54" s="8">
        <v>101000</v>
      </c>
      <c r="H54" s="8">
        <v>101466</v>
      </c>
      <c r="I54" s="8">
        <f t="shared" si="31"/>
        <v>466</v>
      </c>
      <c r="J54" s="13">
        <f t="shared" si="32"/>
        <v>100.46138613861386</v>
      </c>
      <c r="K54" s="8">
        <v>243000</v>
      </c>
      <c r="L54" s="8">
        <v>246363</v>
      </c>
      <c r="M54" s="8">
        <f t="shared" si="15"/>
        <v>3363</v>
      </c>
      <c r="N54" s="13">
        <f t="shared" si="16"/>
        <v>101.38395061728394</v>
      </c>
    </row>
    <row r="55" spans="1:14" ht="13.5" customHeight="1" x14ac:dyDescent="0.2">
      <c r="A55" s="9">
        <f t="shared" si="17"/>
        <v>21</v>
      </c>
      <c r="B55" s="43" t="s">
        <v>42</v>
      </c>
      <c r="C55" s="8">
        <v>48000</v>
      </c>
      <c r="D55" s="8">
        <v>47085</v>
      </c>
      <c r="E55" s="8">
        <f t="shared" si="29"/>
        <v>-915</v>
      </c>
      <c r="F55" s="13">
        <f t="shared" si="30"/>
        <v>98.09375</v>
      </c>
      <c r="G55" s="8">
        <v>48000</v>
      </c>
      <c r="H55" s="8">
        <v>47085</v>
      </c>
      <c r="I55" s="8">
        <f t="shared" si="31"/>
        <v>-915</v>
      </c>
      <c r="J55" s="13">
        <f t="shared" si="32"/>
        <v>98.09375</v>
      </c>
      <c r="K55" s="8">
        <v>106000</v>
      </c>
      <c r="L55" s="8">
        <v>106489</v>
      </c>
      <c r="M55" s="8">
        <f t="shared" si="15"/>
        <v>489</v>
      </c>
      <c r="N55" s="13">
        <f t="shared" si="16"/>
        <v>100.46132075471698</v>
      </c>
    </row>
    <row r="56" spans="1:14" ht="13.5" customHeight="1" x14ac:dyDescent="0.2">
      <c r="A56" s="9">
        <f t="shared" si="17"/>
        <v>22</v>
      </c>
      <c r="B56" s="43" t="s">
        <v>43</v>
      </c>
      <c r="C56" s="8">
        <v>25000</v>
      </c>
      <c r="D56" s="8">
        <v>23434</v>
      </c>
      <c r="E56" s="8">
        <f t="shared" si="29"/>
        <v>-1566</v>
      </c>
      <c r="F56" s="13">
        <f t="shared" si="30"/>
        <v>93.736000000000004</v>
      </c>
      <c r="G56" s="8">
        <v>25000</v>
      </c>
      <c r="H56" s="8">
        <v>23434</v>
      </c>
      <c r="I56" s="8">
        <f t="shared" si="31"/>
        <v>-1566</v>
      </c>
      <c r="J56" s="13">
        <f t="shared" si="32"/>
        <v>93.736000000000004</v>
      </c>
      <c r="K56" s="8">
        <v>57000</v>
      </c>
      <c r="L56" s="8">
        <v>48820</v>
      </c>
      <c r="M56" s="8">
        <f t="shared" si="15"/>
        <v>-8180</v>
      </c>
      <c r="N56" s="13">
        <f t="shared" si="16"/>
        <v>85.649122807017548</v>
      </c>
    </row>
    <row r="57" spans="1:14" ht="13.5" customHeight="1" x14ac:dyDescent="0.2">
      <c r="A57" s="9">
        <f t="shared" si="17"/>
        <v>23</v>
      </c>
      <c r="B57" s="43" t="s">
        <v>44</v>
      </c>
      <c r="C57" s="8">
        <v>31000</v>
      </c>
      <c r="D57" s="8">
        <v>32708</v>
      </c>
      <c r="E57" s="8">
        <f t="shared" si="29"/>
        <v>1708</v>
      </c>
      <c r="F57" s="13">
        <f t="shared" si="30"/>
        <v>105.50967741935484</v>
      </c>
      <c r="G57" s="8">
        <v>31000</v>
      </c>
      <c r="H57" s="17">
        <v>32708</v>
      </c>
      <c r="I57" s="8">
        <f t="shared" si="31"/>
        <v>1708</v>
      </c>
      <c r="J57" s="13">
        <f t="shared" si="32"/>
        <v>105.50967741935484</v>
      </c>
      <c r="K57" s="8">
        <v>78000</v>
      </c>
      <c r="L57" s="17">
        <v>79893</v>
      </c>
      <c r="M57" s="8">
        <f t="shared" si="15"/>
        <v>1893</v>
      </c>
      <c r="N57" s="13">
        <f t="shared" si="16"/>
        <v>102.42692307692307</v>
      </c>
    </row>
    <row r="58" spans="1:14" ht="13.5" customHeight="1" x14ac:dyDescent="0.2">
      <c r="A58" s="9">
        <f t="shared" si="17"/>
        <v>24</v>
      </c>
      <c r="B58" s="43" t="s">
        <v>45</v>
      </c>
      <c r="C58" s="8">
        <v>39500</v>
      </c>
      <c r="D58" s="8">
        <v>41460</v>
      </c>
      <c r="E58" s="8">
        <f t="shared" si="29"/>
        <v>1960</v>
      </c>
      <c r="F58" s="13">
        <f t="shared" si="30"/>
        <v>104.96202531645569</v>
      </c>
      <c r="G58" s="8">
        <v>39500</v>
      </c>
      <c r="H58" s="8">
        <v>41460</v>
      </c>
      <c r="I58" s="8">
        <f t="shared" si="31"/>
        <v>1960</v>
      </c>
      <c r="J58" s="13">
        <f t="shared" si="32"/>
        <v>104.96202531645569</v>
      </c>
      <c r="K58" s="8">
        <v>75000</v>
      </c>
      <c r="L58" s="8">
        <v>90445</v>
      </c>
      <c r="M58" s="8">
        <f t="shared" si="15"/>
        <v>15445</v>
      </c>
      <c r="N58" s="13">
        <f t="shared" si="16"/>
        <v>120.59333333333333</v>
      </c>
    </row>
    <row r="59" spans="1:14" ht="13.5" customHeight="1" x14ac:dyDescent="0.2">
      <c r="A59" s="9">
        <f t="shared" si="17"/>
        <v>25</v>
      </c>
      <c r="B59" s="43" t="s">
        <v>46</v>
      </c>
      <c r="C59" s="8">
        <v>57000</v>
      </c>
      <c r="D59" s="8">
        <v>57481</v>
      </c>
      <c r="E59" s="8">
        <f t="shared" si="29"/>
        <v>481</v>
      </c>
      <c r="F59" s="13">
        <f t="shared" si="30"/>
        <v>100.84385964912281</v>
      </c>
      <c r="G59" s="8">
        <v>57000</v>
      </c>
      <c r="H59" s="8">
        <v>57481</v>
      </c>
      <c r="I59" s="8">
        <f t="shared" si="31"/>
        <v>481</v>
      </c>
      <c r="J59" s="13">
        <f t="shared" si="32"/>
        <v>100.84385964912281</v>
      </c>
      <c r="K59" s="8">
        <v>93000</v>
      </c>
      <c r="L59" s="8">
        <v>95675</v>
      </c>
      <c r="M59" s="8">
        <f t="shared" si="15"/>
        <v>2675</v>
      </c>
      <c r="N59" s="13">
        <f t="shared" si="16"/>
        <v>102.8763440860215</v>
      </c>
    </row>
    <row r="60" spans="1:14" ht="13.5" customHeight="1" x14ac:dyDescent="0.2">
      <c r="A60" s="9">
        <f t="shared" si="17"/>
        <v>26</v>
      </c>
      <c r="B60" s="43" t="s">
        <v>47</v>
      </c>
      <c r="C60" s="8">
        <v>43000</v>
      </c>
      <c r="D60" s="8">
        <v>41619</v>
      </c>
      <c r="E60" s="8">
        <f t="shared" si="29"/>
        <v>-1381</v>
      </c>
      <c r="F60" s="13">
        <f t="shared" si="30"/>
        <v>96.788372093023256</v>
      </c>
      <c r="G60" s="8">
        <v>43000</v>
      </c>
      <c r="H60" s="8">
        <v>41508</v>
      </c>
      <c r="I60" s="8">
        <f t="shared" si="31"/>
        <v>-1492</v>
      </c>
      <c r="J60" s="13">
        <f t="shared" si="32"/>
        <v>96.530232558139531</v>
      </c>
      <c r="K60" s="8">
        <v>88000</v>
      </c>
      <c r="L60" s="8">
        <v>85133</v>
      </c>
      <c r="M60" s="8">
        <f t="shared" si="15"/>
        <v>-2867</v>
      </c>
      <c r="N60" s="13">
        <f t="shared" si="16"/>
        <v>96.742045454545448</v>
      </c>
    </row>
    <row r="61" spans="1:14" ht="13.5" customHeight="1" x14ac:dyDescent="0.2">
      <c r="A61" s="9">
        <f t="shared" si="17"/>
        <v>27</v>
      </c>
      <c r="B61" s="43" t="s">
        <v>48</v>
      </c>
      <c r="C61" s="8">
        <v>5000</v>
      </c>
      <c r="D61" s="8">
        <v>5439</v>
      </c>
      <c r="E61" s="8">
        <f t="shared" si="29"/>
        <v>439</v>
      </c>
      <c r="F61" s="13">
        <f t="shared" si="30"/>
        <v>108.78</v>
      </c>
      <c r="G61" s="8">
        <v>5000</v>
      </c>
      <c r="H61" s="8">
        <v>5000</v>
      </c>
      <c r="I61" s="8">
        <f t="shared" si="31"/>
        <v>0</v>
      </c>
      <c r="J61" s="13">
        <f t="shared" si="32"/>
        <v>100</v>
      </c>
      <c r="K61" s="8">
        <v>15000</v>
      </c>
      <c r="L61" s="8">
        <v>15705</v>
      </c>
      <c r="M61" s="8">
        <f t="shared" si="15"/>
        <v>705</v>
      </c>
      <c r="N61" s="13">
        <f t="shared" si="16"/>
        <v>104.7</v>
      </c>
    </row>
    <row r="62" spans="1:14" ht="13.5" customHeight="1" x14ac:dyDescent="0.2">
      <c r="A62" s="9">
        <f t="shared" si="17"/>
        <v>28</v>
      </c>
      <c r="B62" s="43" t="s">
        <v>49</v>
      </c>
      <c r="C62" s="8">
        <v>283000</v>
      </c>
      <c r="D62" s="8">
        <v>285117</v>
      </c>
      <c r="E62" s="8">
        <f t="shared" si="29"/>
        <v>2117</v>
      </c>
      <c r="F62" s="13">
        <f t="shared" si="30"/>
        <v>100.74805653710247</v>
      </c>
      <c r="G62" s="8">
        <v>283000</v>
      </c>
      <c r="H62" s="8">
        <v>285117</v>
      </c>
      <c r="I62" s="8">
        <f t="shared" si="31"/>
        <v>2117</v>
      </c>
      <c r="J62" s="13">
        <f t="shared" si="32"/>
        <v>100.74805653710247</v>
      </c>
      <c r="K62" s="8">
        <v>495000</v>
      </c>
      <c r="L62" s="8">
        <v>539460</v>
      </c>
      <c r="M62" s="8">
        <f t="shared" si="15"/>
        <v>44460</v>
      </c>
      <c r="N62" s="13">
        <f t="shared" si="16"/>
        <v>108.98181818181818</v>
      </c>
    </row>
    <row r="63" spans="1:14" ht="13.5" customHeight="1" x14ac:dyDescent="0.2">
      <c r="A63" s="9">
        <f t="shared" si="17"/>
        <v>29</v>
      </c>
      <c r="B63" s="43" t="s">
        <v>50</v>
      </c>
      <c r="C63" s="8">
        <v>28000</v>
      </c>
      <c r="D63" s="8">
        <v>27032</v>
      </c>
      <c r="E63" s="8">
        <f t="shared" si="29"/>
        <v>-968</v>
      </c>
      <c r="F63" s="13">
        <f t="shared" si="30"/>
        <v>96.542857142857144</v>
      </c>
      <c r="G63" s="8">
        <v>28000</v>
      </c>
      <c r="H63" s="8">
        <v>27032</v>
      </c>
      <c r="I63" s="8">
        <f t="shared" si="31"/>
        <v>-968</v>
      </c>
      <c r="J63" s="13">
        <f t="shared" si="32"/>
        <v>96.542857142857144</v>
      </c>
      <c r="K63" s="8">
        <v>61000</v>
      </c>
      <c r="L63" s="8">
        <v>60201</v>
      </c>
      <c r="M63" s="8">
        <f t="shared" si="15"/>
        <v>-799</v>
      </c>
      <c r="N63" s="13">
        <f t="shared" si="16"/>
        <v>98.690163934426224</v>
      </c>
    </row>
    <row r="64" spans="1:14" ht="13.5" customHeight="1" x14ac:dyDescent="0.2">
      <c r="A64" s="9">
        <f t="shared" si="17"/>
        <v>30</v>
      </c>
      <c r="B64" s="43" t="s">
        <v>51</v>
      </c>
      <c r="C64" s="8">
        <v>120000</v>
      </c>
      <c r="D64" s="8">
        <v>120908</v>
      </c>
      <c r="E64" s="8">
        <f t="shared" si="29"/>
        <v>908</v>
      </c>
      <c r="F64" s="13">
        <f t="shared" si="30"/>
        <v>100.75666666666666</v>
      </c>
      <c r="G64" s="8">
        <v>120000</v>
      </c>
      <c r="H64" s="8">
        <v>120908</v>
      </c>
      <c r="I64" s="8">
        <f t="shared" si="31"/>
        <v>908</v>
      </c>
      <c r="J64" s="13">
        <f t="shared" si="32"/>
        <v>100.75666666666666</v>
      </c>
      <c r="K64" s="8">
        <v>230000</v>
      </c>
      <c r="L64" s="8">
        <v>229773</v>
      </c>
      <c r="M64" s="8">
        <f t="shared" si="15"/>
        <v>-227</v>
      </c>
      <c r="N64" s="13">
        <f t="shared" si="16"/>
        <v>99.901304347826084</v>
      </c>
    </row>
    <row r="65" spans="1:14" ht="13.5" customHeight="1" x14ac:dyDescent="0.2">
      <c r="A65" s="9">
        <f t="shared" si="17"/>
        <v>31</v>
      </c>
      <c r="B65" s="43" t="s">
        <v>52</v>
      </c>
      <c r="C65" s="8">
        <v>24000</v>
      </c>
      <c r="D65" s="8">
        <v>23701</v>
      </c>
      <c r="E65" s="8">
        <f t="shared" si="29"/>
        <v>-299</v>
      </c>
      <c r="F65" s="13">
        <f t="shared" si="30"/>
        <v>98.754166666666663</v>
      </c>
      <c r="G65" s="8">
        <v>24000</v>
      </c>
      <c r="H65" s="8">
        <v>23701</v>
      </c>
      <c r="I65" s="8">
        <f t="shared" si="31"/>
        <v>-299</v>
      </c>
      <c r="J65" s="13">
        <f t="shared" si="32"/>
        <v>98.754166666666663</v>
      </c>
      <c r="K65" s="8">
        <v>55000</v>
      </c>
      <c r="L65" s="8">
        <v>53710</v>
      </c>
      <c r="M65" s="8">
        <f t="shared" si="15"/>
        <v>-1290</v>
      </c>
      <c r="N65" s="13">
        <f t="shared" si="16"/>
        <v>97.654545454545456</v>
      </c>
    </row>
    <row r="66" spans="1:14" ht="13.5" customHeight="1" x14ac:dyDescent="0.2">
      <c r="A66" s="9">
        <f t="shared" si="17"/>
        <v>32</v>
      </c>
      <c r="B66" s="43" t="s">
        <v>53</v>
      </c>
      <c r="C66" s="8">
        <v>108500</v>
      </c>
      <c r="D66" s="8">
        <v>108927</v>
      </c>
      <c r="E66" s="8">
        <f t="shared" si="29"/>
        <v>427</v>
      </c>
      <c r="F66" s="13">
        <f t="shared" si="30"/>
        <v>100.39354838709677</v>
      </c>
      <c r="G66" s="8">
        <v>108500</v>
      </c>
      <c r="H66" s="8">
        <v>108927</v>
      </c>
      <c r="I66" s="8">
        <f t="shared" si="31"/>
        <v>427</v>
      </c>
      <c r="J66" s="13">
        <f t="shared" si="32"/>
        <v>100.39354838709677</v>
      </c>
      <c r="K66" s="8">
        <v>195000</v>
      </c>
      <c r="L66" s="8">
        <v>195102</v>
      </c>
      <c r="M66" s="8">
        <f t="shared" si="15"/>
        <v>102</v>
      </c>
      <c r="N66" s="13">
        <f t="shared" si="16"/>
        <v>100.05230769230769</v>
      </c>
    </row>
    <row r="67" spans="1:14" ht="13.5" customHeight="1" x14ac:dyDescent="0.2">
      <c r="A67" s="9">
        <f t="shared" si="17"/>
        <v>33</v>
      </c>
      <c r="B67" s="43" t="s">
        <v>54</v>
      </c>
      <c r="C67" s="8">
        <v>76000</v>
      </c>
      <c r="D67" s="8">
        <v>73229</v>
      </c>
      <c r="E67" s="8">
        <f t="shared" si="29"/>
        <v>-2771</v>
      </c>
      <c r="F67" s="13">
        <f t="shared" si="30"/>
        <v>96.353947368421046</v>
      </c>
      <c r="G67" s="8">
        <v>76000</v>
      </c>
      <c r="H67" s="8">
        <v>73229</v>
      </c>
      <c r="I67" s="8">
        <f t="shared" si="31"/>
        <v>-2771</v>
      </c>
      <c r="J67" s="13">
        <f t="shared" si="32"/>
        <v>96.353947368421046</v>
      </c>
      <c r="K67" s="8">
        <v>155000</v>
      </c>
      <c r="L67" s="8">
        <v>153090</v>
      </c>
      <c r="M67" s="8">
        <f t="shared" si="15"/>
        <v>-1910</v>
      </c>
      <c r="N67" s="13">
        <f t="shared" si="16"/>
        <v>98.767741935483869</v>
      </c>
    </row>
    <row r="68" spans="1:14" ht="13.5" customHeight="1" x14ac:dyDescent="0.2">
      <c r="A68" s="9">
        <f t="shared" si="17"/>
        <v>34</v>
      </c>
      <c r="B68" s="43" t="s">
        <v>55</v>
      </c>
      <c r="C68" s="8">
        <v>76000</v>
      </c>
      <c r="D68" s="8">
        <v>74276</v>
      </c>
      <c r="E68" s="8">
        <f t="shared" si="29"/>
        <v>-1724</v>
      </c>
      <c r="F68" s="13">
        <f t="shared" si="30"/>
        <v>97.731578947368419</v>
      </c>
      <c r="G68" s="8">
        <v>76000</v>
      </c>
      <c r="H68" s="8">
        <v>74276</v>
      </c>
      <c r="I68" s="8">
        <f t="shared" si="31"/>
        <v>-1724</v>
      </c>
      <c r="J68" s="13">
        <f t="shared" si="32"/>
        <v>97.731578947368419</v>
      </c>
      <c r="K68" s="8">
        <v>153000</v>
      </c>
      <c r="L68" s="8">
        <v>150466</v>
      </c>
      <c r="M68" s="8">
        <f t="shared" si="15"/>
        <v>-2534</v>
      </c>
      <c r="N68" s="13">
        <f t="shared" si="16"/>
        <v>98.343790849673198</v>
      </c>
    </row>
    <row r="69" spans="1:14" ht="13.5" customHeight="1" x14ac:dyDescent="0.2">
      <c r="A69" s="9">
        <f t="shared" si="17"/>
        <v>35</v>
      </c>
      <c r="B69" s="43" t="s">
        <v>56</v>
      </c>
      <c r="C69" s="8">
        <v>29000</v>
      </c>
      <c r="D69" s="8">
        <v>27910</v>
      </c>
      <c r="E69" s="8">
        <f t="shared" si="29"/>
        <v>-1090</v>
      </c>
      <c r="F69" s="13">
        <f t="shared" si="30"/>
        <v>96.241379310344826</v>
      </c>
      <c r="G69" s="8">
        <v>29000</v>
      </c>
      <c r="H69" s="8">
        <v>27910</v>
      </c>
      <c r="I69" s="8">
        <f t="shared" si="31"/>
        <v>-1090</v>
      </c>
      <c r="J69" s="13">
        <f t="shared" si="32"/>
        <v>96.241379310344826</v>
      </c>
      <c r="K69" s="8">
        <v>116000</v>
      </c>
      <c r="L69" s="8">
        <v>89149</v>
      </c>
      <c r="M69" s="8">
        <f t="shared" si="15"/>
        <v>-26851</v>
      </c>
      <c r="N69" s="13">
        <f t="shared" si="16"/>
        <v>76.852586206896547</v>
      </c>
    </row>
    <row r="70" spans="1:14" ht="13.5" customHeight="1" x14ac:dyDescent="0.2">
      <c r="A70" s="9">
        <f t="shared" si="17"/>
        <v>36</v>
      </c>
      <c r="B70" s="43" t="s">
        <v>57</v>
      </c>
      <c r="C70" s="8">
        <v>44500</v>
      </c>
      <c r="D70" s="8">
        <v>44913</v>
      </c>
      <c r="E70" s="8">
        <f t="shared" si="29"/>
        <v>413</v>
      </c>
      <c r="F70" s="13">
        <f t="shared" si="30"/>
        <v>100.92808988764045</v>
      </c>
      <c r="G70" s="8">
        <v>44500</v>
      </c>
      <c r="H70" s="8">
        <v>44913</v>
      </c>
      <c r="I70" s="8">
        <f t="shared" si="31"/>
        <v>413</v>
      </c>
      <c r="J70" s="13">
        <f t="shared" si="32"/>
        <v>100.92808988764045</v>
      </c>
      <c r="K70" s="8">
        <v>95000</v>
      </c>
      <c r="L70" s="8">
        <v>98920</v>
      </c>
      <c r="M70" s="8">
        <f t="shared" si="15"/>
        <v>3920</v>
      </c>
      <c r="N70" s="13">
        <f t="shared" si="16"/>
        <v>104.12631578947368</v>
      </c>
    </row>
    <row r="71" spans="1:14" ht="13.5" customHeight="1" x14ac:dyDescent="0.2">
      <c r="A71" s="9">
        <f t="shared" si="17"/>
        <v>37</v>
      </c>
      <c r="B71" s="43" t="s">
        <v>58</v>
      </c>
      <c r="C71" s="8">
        <v>26000</v>
      </c>
      <c r="D71" s="8">
        <v>24869</v>
      </c>
      <c r="E71" s="8">
        <f t="shared" si="29"/>
        <v>-1131</v>
      </c>
      <c r="F71" s="13">
        <f t="shared" si="30"/>
        <v>95.65</v>
      </c>
      <c r="G71" s="8">
        <v>26000</v>
      </c>
      <c r="H71" s="8">
        <v>24869</v>
      </c>
      <c r="I71" s="8">
        <f t="shared" si="31"/>
        <v>-1131</v>
      </c>
      <c r="J71" s="13">
        <f t="shared" si="32"/>
        <v>95.65</v>
      </c>
      <c r="K71" s="8">
        <v>59000</v>
      </c>
      <c r="L71" s="8">
        <v>57799</v>
      </c>
      <c r="M71" s="8">
        <f t="shared" si="15"/>
        <v>-1201</v>
      </c>
      <c r="N71" s="13">
        <f t="shared" si="16"/>
        <v>97.964406779661019</v>
      </c>
    </row>
    <row r="72" spans="1:14" ht="12" customHeight="1" x14ac:dyDescent="0.2">
      <c r="A72" s="9">
        <f t="shared" si="17"/>
        <v>38</v>
      </c>
      <c r="B72" s="43" t="s">
        <v>59</v>
      </c>
      <c r="C72" s="8">
        <v>156000</v>
      </c>
      <c r="D72" s="8">
        <v>151400</v>
      </c>
      <c r="E72" s="8">
        <f t="shared" si="29"/>
        <v>-4600</v>
      </c>
      <c r="F72" s="13">
        <f t="shared" si="30"/>
        <v>97.051282051282058</v>
      </c>
      <c r="G72" s="8">
        <v>156000</v>
      </c>
      <c r="H72" s="8">
        <v>151400</v>
      </c>
      <c r="I72" s="8">
        <f t="shared" si="31"/>
        <v>-4600</v>
      </c>
      <c r="J72" s="13">
        <f t="shared" si="32"/>
        <v>97.051282051282058</v>
      </c>
      <c r="K72" s="8">
        <v>300000</v>
      </c>
      <c r="L72" s="8">
        <v>306879</v>
      </c>
      <c r="M72" s="8">
        <f t="shared" si="15"/>
        <v>6879</v>
      </c>
      <c r="N72" s="13">
        <f t="shared" si="16"/>
        <v>102.29300000000001</v>
      </c>
    </row>
    <row r="73" spans="1:14" ht="14.25" customHeight="1" x14ac:dyDescent="0.2">
      <c r="A73" s="9">
        <f t="shared" si="17"/>
        <v>39</v>
      </c>
      <c r="B73" s="43" t="s">
        <v>60</v>
      </c>
      <c r="C73" s="8">
        <v>43000</v>
      </c>
      <c r="D73" s="8">
        <v>41137</v>
      </c>
      <c r="E73" s="8">
        <f t="shared" si="29"/>
        <v>-1863</v>
      </c>
      <c r="F73" s="13">
        <f t="shared" si="30"/>
        <v>95.667441860465118</v>
      </c>
      <c r="G73" s="8">
        <v>43000</v>
      </c>
      <c r="H73" s="8">
        <v>41137</v>
      </c>
      <c r="I73" s="8">
        <f t="shared" si="31"/>
        <v>-1863</v>
      </c>
      <c r="J73" s="13">
        <f t="shared" si="32"/>
        <v>95.667441860465118</v>
      </c>
      <c r="K73" s="8">
        <v>79000</v>
      </c>
      <c r="L73" s="8">
        <v>73618</v>
      </c>
      <c r="M73" s="8">
        <f t="shared" si="15"/>
        <v>-5382</v>
      </c>
      <c r="N73" s="13">
        <f t="shared" si="16"/>
        <v>93.187341772151896</v>
      </c>
    </row>
    <row r="74" spans="1:14" ht="13.5" customHeight="1" x14ac:dyDescent="0.2">
      <c r="A74" s="9">
        <f t="shared" si="17"/>
        <v>40</v>
      </c>
      <c r="B74" s="43" t="s">
        <v>61</v>
      </c>
      <c r="C74" s="8">
        <v>117000</v>
      </c>
      <c r="D74" s="8">
        <v>117677</v>
      </c>
      <c r="E74" s="8">
        <f t="shared" si="29"/>
        <v>677</v>
      </c>
      <c r="F74" s="13">
        <f t="shared" si="30"/>
        <v>100.57863247863249</v>
      </c>
      <c r="G74" s="8">
        <v>117000</v>
      </c>
      <c r="H74" s="8">
        <v>117677</v>
      </c>
      <c r="I74" s="8">
        <f t="shared" ref="I74:I95" si="33">H74-G74</f>
        <v>677</v>
      </c>
      <c r="J74" s="13">
        <f t="shared" ref="J74:J95" si="34">H74*100/G74</f>
        <v>100.57863247863249</v>
      </c>
      <c r="K74" s="8">
        <v>237000</v>
      </c>
      <c r="L74" s="8">
        <v>237989</v>
      </c>
      <c r="M74" s="8">
        <f t="shared" si="15"/>
        <v>989</v>
      </c>
      <c r="N74" s="13">
        <f t="shared" si="16"/>
        <v>100.41729957805907</v>
      </c>
    </row>
    <row r="75" spans="1:14" ht="13.5" customHeight="1" x14ac:dyDescent="0.2">
      <c r="A75" s="9">
        <f t="shared" si="17"/>
        <v>41</v>
      </c>
      <c r="B75" s="43" t="s">
        <v>62</v>
      </c>
      <c r="C75" s="8">
        <v>86000</v>
      </c>
      <c r="D75" s="8">
        <v>85822</v>
      </c>
      <c r="E75" s="8">
        <f t="shared" si="29"/>
        <v>-178</v>
      </c>
      <c r="F75" s="13">
        <f t="shared" si="30"/>
        <v>99.793023255813949</v>
      </c>
      <c r="G75" s="8">
        <v>86000</v>
      </c>
      <c r="H75" s="8">
        <v>85822</v>
      </c>
      <c r="I75" s="8">
        <f t="shared" si="33"/>
        <v>-178</v>
      </c>
      <c r="J75" s="13">
        <f t="shared" si="34"/>
        <v>99.793023255813949</v>
      </c>
      <c r="K75" s="8">
        <v>145000</v>
      </c>
      <c r="L75" s="8">
        <v>148062</v>
      </c>
      <c r="M75" s="8">
        <f t="shared" ref="M75:M95" si="35">L75-K75</f>
        <v>3062</v>
      </c>
      <c r="N75" s="13">
        <f t="shared" ref="N75:N95" si="36">L75*100/K75</f>
        <v>102.11172413793103</v>
      </c>
    </row>
    <row r="76" spans="1:14" ht="13.5" customHeight="1" x14ac:dyDescent="0.2">
      <c r="A76" s="9">
        <f t="shared" ref="A76:A95" si="37">A75+1</f>
        <v>42</v>
      </c>
      <c r="B76" s="43" t="s">
        <v>63</v>
      </c>
      <c r="C76" s="8">
        <v>20000</v>
      </c>
      <c r="D76" s="8">
        <v>20281</v>
      </c>
      <c r="E76" s="8">
        <f t="shared" si="29"/>
        <v>281</v>
      </c>
      <c r="F76" s="13">
        <f t="shared" si="30"/>
        <v>101.405</v>
      </c>
      <c r="G76" s="8">
        <v>20000</v>
      </c>
      <c r="H76" s="8">
        <v>20281</v>
      </c>
      <c r="I76" s="8">
        <f t="shared" si="33"/>
        <v>281</v>
      </c>
      <c r="J76" s="13">
        <f t="shared" si="34"/>
        <v>101.405</v>
      </c>
      <c r="K76" s="8">
        <v>61000</v>
      </c>
      <c r="L76" s="8">
        <v>51805</v>
      </c>
      <c r="M76" s="8">
        <f t="shared" si="35"/>
        <v>-9195</v>
      </c>
      <c r="N76" s="13">
        <f t="shared" si="36"/>
        <v>84.926229508196727</v>
      </c>
    </row>
    <row r="77" spans="1:14" ht="15.75" customHeight="1" x14ac:dyDescent="0.2">
      <c r="A77" s="9">
        <f t="shared" si="37"/>
        <v>43</v>
      </c>
      <c r="B77" s="43" t="s">
        <v>64</v>
      </c>
      <c r="C77" s="8">
        <v>177000</v>
      </c>
      <c r="D77" s="8">
        <v>171393</v>
      </c>
      <c r="E77" s="8">
        <f t="shared" si="29"/>
        <v>-5607</v>
      </c>
      <c r="F77" s="13">
        <f t="shared" si="30"/>
        <v>96.832203389830511</v>
      </c>
      <c r="G77" s="8">
        <v>177000</v>
      </c>
      <c r="H77" s="8">
        <v>171393</v>
      </c>
      <c r="I77" s="8">
        <f t="shared" si="33"/>
        <v>-5607</v>
      </c>
      <c r="J77" s="13">
        <f t="shared" si="34"/>
        <v>96.832203389830511</v>
      </c>
      <c r="K77" s="8">
        <v>356000</v>
      </c>
      <c r="L77" s="42">
        <v>337775</v>
      </c>
      <c r="M77" s="8">
        <f t="shared" si="35"/>
        <v>-18225</v>
      </c>
      <c r="N77" s="13">
        <f t="shared" si="36"/>
        <v>94.88061797752809</v>
      </c>
    </row>
    <row r="78" spans="1:14" ht="15.75" customHeight="1" x14ac:dyDescent="0.2">
      <c r="A78" s="9">
        <f t="shared" si="37"/>
        <v>44</v>
      </c>
      <c r="B78" s="43" t="s">
        <v>65</v>
      </c>
      <c r="C78" s="8">
        <v>33000</v>
      </c>
      <c r="D78" s="8">
        <v>34415</v>
      </c>
      <c r="E78" s="8">
        <f t="shared" si="29"/>
        <v>1415</v>
      </c>
      <c r="F78" s="13">
        <f t="shared" si="30"/>
        <v>104.28787878787878</v>
      </c>
      <c r="G78" s="8">
        <v>33000</v>
      </c>
      <c r="H78" s="8">
        <v>34415</v>
      </c>
      <c r="I78" s="8">
        <f t="shared" si="33"/>
        <v>1415</v>
      </c>
      <c r="J78" s="13">
        <f t="shared" si="34"/>
        <v>104.28787878787878</v>
      </c>
      <c r="K78" s="8">
        <v>80000</v>
      </c>
      <c r="L78" s="8">
        <v>82249</v>
      </c>
      <c r="M78" s="8">
        <f t="shared" si="35"/>
        <v>2249</v>
      </c>
      <c r="N78" s="13">
        <f t="shared" si="36"/>
        <v>102.81125</v>
      </c>
    </row>
    <row r="79" spans="1:14" ht="13.5" customHeight="1" x14ac:dyDescent="0.2">
      <c r="A79" s="41">
        <v>1</v>
      </c>
      <c r="B79" s="41">
        <f>A79+1</f>
        <v>2</v>
      </c>
      <c r="C79" s="41">
        <f>B79+1</f>
        <v>3</v>
      </c>
      <c r="D79" s="41">
        <f t="shared" ref="D79" si="38">C79+1</f>
        <v>4</v>
      </c>
      <c r="E79" s="41">
        <f t="shared" ref="E79" si="39">D79+1</f>
        <v>5</v>
      </c>
      <c r="F79" s="41">
        <f t="shared" ref="F79" si="40">E79+1</f>
        <v>6</v>
      </c>
      <c r="G79" s="41">
        <f t="shared" ref="G79" si="41">F79+1</f>
        <v>7</v>
      </c>
      <c r="H79" s="41">
        <f t="shared" ref="H79" si="42">G79+1</f>
        <v>8</v>
      </c>
      <c r="I79" s="41">
        <f t="shared" ref="I79" si="43">H79+1</f>
        <v>9</v>
      </c>
      <c r="J79" s="41">
        <f t="shared" ref="J79" si="44">I79+1</f>
        <v>10</v>
      </c>
      <c r="K79" s="41">
        <f t="shared" ref="K79" si="45">J79+1</f>
        <v>11</v>
      </c>
      <c r="L79" s="41">
        <f t="shared" ref="L79" si="46">K79+1</f>
        <v>12</v>
      </c>
      <c r="M79" s="41">
        <f t="shared" ref="M79" si="47">L79+1</f>
        <v>13</v>
      </c>
      <c r="N79" s="41">
        <f t="shared" ref="N79" si="48">M79+1</f>
        <v>14</v>
      </c>
    </row>
    <row r="80" spans="1:14" ht="13.5" customHeight="1" x14ac:dyDescent="0.2">
      <c r="A80" s="9">
        <f t="shared" si="37"/>
        <v>2</v>
      </c>
      <c r="B80" s="43" t="s">
        <v>67</v>
      </c>
      <c r="C80" s="8">
        <v>52000</v>
      </c>
      <c r="D80" s="8">
        <v>50066</v>
      </c>
      <c r="E80" s="8">
        <f t="shared" ref="E80:E94" si="49">D80-C80</f>
        <v>-1934</v>
      </c>
      <c r="F80" s="13">
        <f t="shared" ref="F80:F95" si="50">D80*100/C80</f>
        <v>96.280769230769238</v>
      </c>
      <c r="G80" s="8">
        <v>52000</v>
      </c>
      <c r="H80" s="8">
        <v>11971</v>
      </c>
      <c r="I80" s="8">
        <f t="shared" si="33"/>
        <v>-40029</v>
      </c>
      <c r="J80" s="13">
        <f t="shared" si="34"/>
        <v>23.021153846153847</v>
      </c>
      <c r="K80" s="8">
        <v>111000</v>
      </c>
      <c r="L80" s="8">
        <v>117151</v>
      </c>
      <c r="M80" s="8">
        <f t="shared" si="35"/>
        <v>6151</v>
      </c>
      <c r="N80" s="13">
        <f t="shared" si="36"/>
        <v>105.54144144144144</v>
      </c>
    </row>
    <row r="81" spans="1:14" ht="13.5" customHeight="1" x14ac:dyDescent="0.2">
      <c r="A81" s="9">
        <f t="shared" si="37"/>
        <v>3</v>
      </c>
      <c r="B81" s="43" t="s">
        <v>68</v>
      </c>
      <c r="C81" s="8">
        <v>38000</v>
      </c>
      <c r="D81" s="8">
        <v>39186</v>
      </c>
      <c r="E81" s="8">
        <f t="shared" si="49"/>
        <v>1186</v>
      </c>
      <c r="F81" s="13">
        <f t="shared" si="50"/>
        <v>103.12105263157895</v>
      </c>
      <c r="G81" s="8">
        <v>38000</v>
      </c>
      <c r="H81" s="8">
        <v>39186</v>
      </c>
      <c r="I81" s="8">
        <f t="shared" si="33"/>
        <v>1186</v>
      </c>
      <c r="J81" s="13">
        <f t="shared" si="34"/>
        <v>103.12105263157895</v>
      </c>
      <c r="K81" s="8">
        <v>76000</v>
      </c>
      <c r="L81" s="8">
        <v>91235</v>
      </c>
      <c r="M81" s="8">
        <f t="shared" si="35"/>
        <v>15235</v>
      </c>
      <c r="N81" s="13">
        <f t="shared" si="36"/>
        <v>120.04605263157895</v>
      </c>
    </row>
    <row r="82" spans="1:14" ht="13.5" customHeight="1" x14ac:dyDescent="0.2">
      <c r="A82" s="9">
        <f t="shared" si="37"/>
        <v>4</v>
      </c>
      <c r="B82" s="43" t="s">
        <v>69</v>
      </c>
      <c r="C82" s="8">
        <v>58000</v>
      </c>
      <c r="D82" s="8">
        <v>54761</v>
      </c>
      <c r="E82" s="8">
        <f t="shared" si="49"/>
        <v>-3239</v>
      </c>
      <c r="F82" s="13">
        <f t="shared" si="50"/>
        <v>94.415517241379305</v>
      </c>
      <c r="G82" s="8">
        <v>58000</v>
      </c>
      <c r="H82" s="8">
        <v>54761</v>
      </c>
      <c r="I82" s="8">
        <f t="shared" si="33"/>
        <v>-3239</v>
      </c>
      <c r="J82" s="13">
        <f t="shared" si="34"/>
        <v>94.415517241379305</v>
      </c>
      <c r="K82" s="8">
        <v>114000</v>
      </c>
      <c r="L82" s="8">
        <v>101238</v>
      </c>
      <c r="M82" s="8">
        <f t="shared" si="35"/>
        <v>-12762</v>
      </c>
      <c r="N82" s="13">
        <f t="shared" si="36"/>
        <v>88.805263157894743</v>
      </c>
    </row>
    <row r="83" spans="1:14" ht="14.25" customHeight="1" x14ac:dyDescent="0.2">
      <c r="A83" s="9">
        <f t="shared" si="37"/>
        <v>5</v>
      </c>
      <c r="B83" s="43" t="s">
        <v>70</v>
      </c>
      <c r="C83" s="8">
        <v>61000</v>
      </c>
      <c r="D83" s="8">
        <v>60898</v>
      </c>
      <c r="E83" s="8">
        <f t="shared" si="49"/>
        <v>-102</v>
      </c>
      <c r="F83" s="13">
        <f t="shared" si="50"/>
        <v>99.832786885245895</v>
      </c>
      <c r="G83" s="8">
        <v>61000</v>
      </c>
      <c r="H83" s="17">
        <v>60898</v>
      </c>
      <c r="I83" s="8">
        <f t="shared" si="33"/>
        <v>-102</v>
      </c>
      <c r="J83" s="13">
        <f t="shared" si="34"/>
        <v>99.832786885245895</v>
      </c>
      <c r="K83" s="8">
        <v>136000</v>
      </c>
      <c r="L83" s="17">
        <v>127338</v>
      </c>
      <c r="M83" s="8">
        <f t="shared" si="35"/>
        <v>-8662</v>
      </c>
      <c r="N83" s="13">
        <f t="shared" si="36"/>
        <v>93.630882352941171</v>
      </c>
    </row>
    <row r="84" spans="1:14" ht="14.25" customHeight="1" x14ac:dyDescent="0.2">
      <c r="A84" s="9">
        <f t="shared" si="37"/>
        <v>6</v>
      </c>
      <c r="B84" s="43" t="s">
        <v>71</v>
      </c>
      <c r="C84" s="8">
        <v>45000</v>
      </c>
      <c r="D84" s="8">
        <v>44229</v>
      </c>
      <c r="E84" s="8">
        <f t="shared" si="49"/>
        <v>-771</v>
      </c>
      <c r="F84" s="13">
        <f t="shared" si="50"/>
        <v>98.286666666666662</v>
      </c>
      <c r="G84" s="8">
        <v>45000</v>
      </c>
      <c r="H84" s="17">
        <v>44229</v>
      </c>
      <c r="I84" s="8">
        <f t="shared" si="33"/>
        <v>-771</v>
      </c>
      <c r="J84" s="13">
        <f t="shared" si="34"/>
        <v>98.286666666666662</v>
      </c>
      <c r="K84" s="8">
        <v>138000</v>
      </c>
      <c r="L84" s="17">
        <v>149274</v>
      </c>
      <c r="M84" s="8">
        <f t="shared" si="35"/>
        <v>11274</v>
      </c>
      <c r="N84" s="13">
        <f t="shared" si="36"/>
        <v>108.16956521739131</v>
      </c>
    </row>
    <row r="85" spans="1:14" ht="13.5" customHeight="1" x14ac:dyDescent="0.2">
      <c r="A85" s="9">
        <f t="shared" si="37"/>
        <v>7</v>
      </c>
      <c r="B85" s="43" t="s">
        <v>72</v>
      </c>
      <c r="C85" s="8">
        <v>132000</v>
      </c>
      <c r="D85" s="8">
        <v>132523</v>
      </c>
      <c r="E85" s="8">
        <f t="shared" si="49"/>
        <v>523</v>
      </c>
      <c r="F85" s="13">
        <f t="shared" si="50"/>
        <v>100.39621212121212</v>
      </c>
      <c r="G85" s="8">
        <v>132000</v>
      </c>
      <c r="H85" s="17">
        <v>132523</v>
      </c>
      <c r="I85" s="8">
        <f t="shared" si="33"/>
        <v>523</v>
      </c>
      <c r="J85" s="13">
        <f t="shared" si="34"/>
        <v>100.39621212121212</v>
      </c>
      <c r="K85" s="8">
        <v>225000</v>
      </c>
      <c r="L85" s="17">
        <v>227127</v>
      </c>
      <c r="M85" s="8">
        <f t="shared" si="35"/>
        <v>2127</v>
      </c>
      <c r="N85" s="13">
        <f t="shared" si="36"/>
        <v>100.94533333333334</v>
      </c>
    </row>
    <row r="86" spans="1:14" ht="13.5" customHeight="1" x14ac:dyDescent="0.2">
      <c r="A86" s="9">
        <f t="shared" si="37"/>
        <v>8</v>
      </c>
      <c r="B86" s="43" t="s">
        <v>73</v>
      </c>
      <c r="C86" s="8">
        <v>47000</v>
      </c>
      <c r="D86" s="8">
        <v>47599</v>
      </c>
      <c r="E86" s="8">
        <f t="shared" si="49"/>
        <v>599</v>
      </c>
      <c r="F86" s="13">
        <f t="shared" si="50"/>
        <v>101.27446808510638</v>
      </c>
      <c r="G86" s="8">
        <v>47000</v>
      </c>
      <c r="H86" s="8">
        <v>47599</v>
      </c>
      <c r="I86" s="8">
        <f t="shared" si="33"/>
        <v>599</v>
      </c>
      <c r="J86" s="13">
        <f t="shared" si="34"/>
        <v>101.27446808510638</v>
      </c>
      <c r="K86" s="8">
        <v>82000</v>
      </c>
      <c r="L86" s="8">
        <v>85950</v>
      </c>
      <c r="M86" s="8">
        <f t="shared" si="35"/>
        <v>3950</v>
      </c>
      <c r="N86" s="13">
        <f t="shared" si="36"/>
        <v>104.8170731707317</v>
      </c>
    </row>
    <row r="87" spans="1:14" ht="13.5" customHeight="1" x14ac:dyDescent="0.2">
      <c r="A87" s="9">
        <f t="shared" si="37"/>
        <v>9</v>
      </c>
      <c r="B87" s="43" t="s">
        <v>83</v>
      </c>
      <c r="C87" s="8">
        <v>400000</v>
      </c>
      <c r="D87" s="8">
        <v>413368</v>
      </c>
      <c r="E87" s="8">
        <f t="shared" si="49"/>
        <v>13368</v>
      </c>
      <c r="F87" s="13">
        <f t="shared" si="50"/>
        <v>103.342</v>
      </c>
      <c r="G87" s="8">
        <v>400000</v>
      </c>
      <c r="H87" s="8">
        <v>413368</v>
      </c>
      <c r="I87" s="8">
        <f t="shared" si="33"/>
        <v>13368</v>
      </c>
      <c r="J87" s="13">
        <f t="shared" si="34"/>
        <v>103.342</v>
      </c>
      <c r="K87" s="8">
        <v>600000</v>
      </c>
      <c r="L87" s="8">
        <v>627465</v>
      </c>
      <c r="M87" s="8">
        <f t="shared" si="35"/>
        <v>27465</v>
      </c>
      <c r="N87" s="13">
        <f t="shared" si="36"/>
        <v>104.5775</v>
      </c>
    </row>
    <row r="88" spans="1:14" ht="13.5" customHeight="1" x14ac:dyDescent="0.2">
      <c r="A88" s="9">
        <f t="shared" si="37"/>
        <v>10</v>
      </c>
      <c r="B88" s="43" t="s">
        <v>84</v>
      </c>
      <c r="C88" s="8">
        <v>218000</v>
      </c>
      <c r="D88" s="8">
        <v>217403</v>
      </c>
      <c r="E88" s="8">
        <f t="shared" si="49"/>
        <v>-597</v>
      </c>
      <c r="F88" s="13">
        <f t="shared" si="50"/>
        <v>99.726146788990832</v>
      </c>
      <c r="G88" s="8">
        <v>218000</v>
      </c>
      <c r="H88" s="8">
        <v>53161</v>
      </c>
      <c r="I88" s="8">
        <f t="shared" si="33"/>
        <v>-164839</v>
      </c>
      <c r="J88" s="13">
        <f t="shared" si="34"/>
        <v>24.385779816513761</v>
      </c>
      <c r="K88" s="8">
        <v>361000</v>
      </c>
      <c r="L88" s="8">
        <v>323015</v>
      </c>
      <c r="M88" s="8">
        <f t="shared" si="35"/>
        <v>-37985</v>
      </c>
      <c r="N88" s="13">
        <f t="shared" si="36"/>
        <v>89.47783933518005</v>
      </c>
    </row>
    <row r="89" spans="1:14" ht="13.5" customHeight="1" x14ac:dyDescent="0.2">
      <c r="A89" s="9">
        <f t="shared" si="37"/>
        <v>11</v>
      </c>
      <c r="B89" s="43" t="s">
        <v>85</v>
      </c>
      <c r="C89" s="8">
        <v>17000</v>
      </c>
      <c r="D89" s="8">
        <v>16880</v>
      </c>
      <c r="E89" s="8">
        <f t="shared" si="49"/>
        <v>-120</v>
      </c>
      <c r="F89" s="13">
        <f t="shared" si="50"/>
        <v>99.294117647058826</v>
      </c>
      <c r="G89" s="8">
        <v>17000</v>
      </c>
      <c r="H89" s="8">
        <v>16880</v>
      </c>
      <c r="I89" s="8">
        <f t="shared" si="33"/>
        <v>-120</v>
      </c>
      <c r="J89" s="13">
        <f t="shared" si="34"/>
        <v>99.294117647058826</v>
      </c>
      <c r="K89" s="8">
        <v>36000</v>
      </c>
      <c r="L89" s="8">
        <v>28803</v>
      </c>
      <c r="M89" s="8">
        <f t="shared" si="35"/>
        <v>-7197</v>
      </c>
      <c r="N89" s="13">
        <f t="shared" si="36"/>
        <v>80.00833333333334</v>
      </c>
    </row>
    <row r="90" spans="1:14" ht="13.5" customHeight="1" x14ac:dyDescent="0.2">
      <c r="A90" s="9">
        <f t="shared" si="37"/>
        <v>12</v>
      </c>
      <c r="B90" s="43" t="s">
        <v>74</v>
      </c>
      <c r="C90" s="8">
        <v>6000</v>
      </c>
      <c r="D90" s="8">
        <v>6435</v>
      </c>
      <c r="E90" s="8">
        <f t="shared" si="49"/>
        <v>435</v>
      </c>
      <c r="F90" s="13">
        <f t="shared" si="50"/>
        <v>107.25</v>
      </c>
      <c r="G90" s="8">
        <v>6000</v>
      </c>
      <c r="H90" s="17">
        <v>6435</v>
      </c>
      <c r="I90" s="8">
        <f t="shared" si="33"/>
        <v>435</v>
      </c>
      <c r="J90" s="13">
        <f t="shared" si="34"/>
        <v>107.25</v>
      </c>
      <c r="K90" s="8">
        <v>14000</v>
      </c>
      <c r="L90" s="17">
        <v>14338</v>
      </c>
      <c r="M90" s="8">
        <f t="shared" si="35"/>
        <v>338</v>
      </c>
      <c r="N90" s="13">
        <f t="shared" si="36"/>
        <v>102.41428571428571</v>
      </c>
    </row>
    <row r="91" spans="1:14" ht="13.5" customHeight="1" x14ac:dyDescent="0.2">
      <c r="A91" s="9">
        <f t="shared" si="37"/>
        <v>13</v>
      </c>
      <c r="B91" s="43" t="s">
        <v>75</v>
      </c>
      <c r="C91" s="8">
        <v>1000</v>
      </c>
      <c r="D91" s="8">
        <v>1557</v>
      </c>
      <c r="E91" s="8">
        <f t="shared" si="49"/>
        <v>557</v>
      </c>
      <c r="F91" s="13">
        <f t="shared" si="50"/>
        <v>155.69999999999999</v>
      </c>
      <c r="G91" s="8">
        <v>1000</v>
      </c>
      <c r="H91" s="8">
        <v>1557</v>
      </c>
      <c r="I91" s="8">
        <f t="shared" si="33"/>
        <v>557</v>
      </c>
      <c r="J91" s="13">
        <f t="shared" si="34"/>
        <v>155.69999999999999</v>
      </c>
      <c r="K91" s="8">
        <v>3000</v>
      </c>
      <c r="L91" s="8">
        <v>2607</v>
      </c>
      <c r="M91" s="8">
        <f t="shared" si="35"/>
        <v>-393</v>
      </c>
      <c r="N91" s="13">
        <f t="shared" si="36"/>
        <v>86.9</v>
      </c>
    </row>
    <row r="92" spans="1:14" ht="13.5" customHeight="1" x14ac:dyDescent="0.2">
      <c r="A92" s="9">
        <f t="shared" si="37"/>
        <v>14</v>
      </c>
      <c r="B92" s="43" t="s">
        <v>80</v>
      </c>
      <c r="C92" s="8">
        <v>61000</v>
      </c>
      <c r="D92" s="8">
        <v>59371</v>
      </c>
      <c r="E92" s="8">
        <f t="shared" si="49"/>
        <v>-1629</v>
      </c>
      <c r="F92" s="13">
        <f t="shared" si="50"/>
        <v>97.329508196721306</v>
      </c>
      <c r="G92" s="8">
        <v>61000</v>
      </c>
      <c r="H92" s="8">
        <v>59371</v>
      </c>
      <c r="I92" s="8">
        <f t="shared" si="33"/>
        <v>-1629</v>
      </c>
      <c r="J92" s="13">
        <f t="shared" si="34"/>
        <v>97.329508196721306</v>
      </c>
      <c r="K92" s="8">
        <v>153000</v>
      </c>
      <c r="L92" s="8">
        <v>152861</v>
      </c>
      <c r="M92" s="8">
        <f t="shared" si="35"/>
        <v>-139</v>
      </c>
      <c r="N92" s="13">
        <f t="shared" si="36"/>
        <v>99.909150326797388</v>
      </c>
    </row>
    <row r="93" spans="1:14" ht="13.5" customHeight="1" x14ac:dyDescent="0.2">
      <c r="A93" s="9">
        <f t="shared" si="37"/>
        <v>15</v>
      </c>
      <c r="B93" s="43" t="s">
        <v>81</v>
      </c>
      <c r="C93" s="8">
        <v>2000</v>
      </c>
      <c r="D93" s="8">
        <v>2011</v>
      </c>
      <c r="E93" s="8">
        <f t="shared" si="49"/>
        <v>11</v>
      </c>
      <c r="F93" s="13">
        <f t="shared" si="50"/>
        <v>100.55</v>
      </c>
      <c r="G93" s="8">
        <v>2000</v>
      </c>
      <c r="H93" s="17">
        <v>2011</v>
      </c>
      <c r="I93" s="8">
        <f t="shared" si="33"/>
        <v>11</v>
      </c>
      <c r="J93" s="13">
        <f t="shared" si="34"/>
        <v>100.55</v>
      </c>
      <c r="K93" s="8">
        <v>4000</v>
      </c>
      <c r="L93" s="17">
        <v>5151</v>
      </c>
      <c r="M93" s="8">
        <f t="shared" si="35"/>
        <v>1151</v>
      </c>
      <c r="N93" s="13">
        <f t="shared" si="36"/>
        <v>128.77500000000001</v>
      </c>
    </row>
    <row r="94" spans="1:14" ht="13.5" customHeight="1" x14ac:dyDescent="0.2">
      <c r="A94" s="9">
        <f t="shared" si="37"/>
        <v>16</v>
      </c>
      <c r="B94" s="43" t="s">
        <v>76</v>
      </c>
      <c r="C94" s="8">
        <v>18000</v>
      </c>
      <c r="D94" s="8">
        <v>17906</v>
      </c>
      <c r="E94" s="8">
        <f t="shared" si="49"/>
        <v>-94</v>
      </c>
      <c r="F94" s="13">
        <f t="shared" si="50"/>
        <v>99.477777777777774</v>
      </c>
      <c r="G94" s="8">
        <v>18000</v>
      </c>
      <c r="H94" s="8">
        <v>17906</v>
      </c>
      <c r="I94" s="8">
        <f t="shared" si="33"/>
        <v>-94</v>
      </c>
      <c r="J94" s="13">
        <f t="shared" si="34"/>
        <v>99.477777777777774</v>
      </c>
      <c r="K94" s="8">
        <v>80000</v>
      </c>
      <c r="L94" s="8">
        <v>83811</v>
      </c>
      <c r="M94" s="8">
        <f t="shared" si="35"/>
        <v>3811</v>
      </c>
      <c r="N94" s="13">
        <f t="shared" si="36"/>
        <v>104.76375</v>
      </c>
    </row>
    <row r="95" spans="1:14" ht="13.5" customHeight="1" x14ac:dyDescent="0.2">
      <c r="A95" s="9">
        <f t="shared" si="37"/>
        <v>17</v>
      </c>
      <c r="B95" s="43" t="s">
        <v>89</v>
      </c>
      <c r="C95" s="8">
        <v>500</v>
      </c>
      <c r="D95" s="8">
        <v>595</v>
      </c>
      <c r="E95" s="8">
        <f t="shared" ref="E95" si="51">D95-C95</f>
        <v>95</v>
      </c>
      <c r="F95" s="13">
        <f t="shared" si="50"/>
        <v>119</v>
      </c>
      <c r="G95" s="8">
        <v>500</v>
      </c>
      <c r="H95" s="8">
        <v>595</v>
      </c>
      <c r="I95" s="8">
        <f t="shared" si="33"/>
        <v>95</v>
      </c>
      <c r="J95" s="13">
        <f t="shared" si="34"/>
        <v>119</v>
      </c>
      <c r="K95" s="8">
        <v>5000</v>
      </c>
      <c r="L95" s="8">
        <v>3385</v>
      </c>
      <c r="M95" s="8">
        <f t="shared" si="35"/>
        <v>-1615</v>
      </c>
      <c r="N95" s="13">
        <f t="shared" si="36"/>
        <v>67.7</v>
      </c>
    </row>
    <row r="96" spans="1:14" s="26" customFormat="1" ht="11.25" customHeight="1" x14ac:dyDescent="0.2"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31"/>
    </row>
  </sheetData>
  <mergeCells count="7">
    <mergeCell ref="A7:B8"/>
    <mergeCell ref="L2:N2"/>
    <mergeCell ref="A3:N3"/>
    <mergeCell ref="B96:M96"/>
    <mergeCell ref="C7:F7"/>
    <mergeCell ref="G7:J7"/>
    <mergeCell ref="K7:N7"/>
  </mergeCells>
  <pageMargins left="0.51181102362204722" right="0.51181102362204722" top="0.55118110236220474" bottom="0.55118110236220474" header="0.11811023622047245" footer="0.11811023622047245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7"/>
  <sheetViews>
    <sheetView workbookViewId="0">
      <selection activeCell="I24" sqref="I24"/>
    </sheetView>
  </sheetViews>
  <sheetFormatPr defaultRowHeight="12.75" x14ac:dyDescent="0.2"/>
  <cols>
    <col min="1" max="1" width="3.5703125" style="10" customWidth="1"/>
    <col min="2" max="2" width="37.5703125" style="10" customWidth="1"/>
    <col min="3" max="3" width="13.85546875" style="10" customWidth="1"/>
    <col min="4" max="4" width="14.42578125" style="10" customWidth="1"/>
    <col min="5" max="10" width="11.7109375" style="10" customWidth="1"/>
    <col min="11" max="16384" width="9.140625" style="10"/>
  </cols>
  <sheetData>
    <row r="1" spans="1:10" ht="23.25" customHeight="1" x14ac:dyDescent="0.25">
      <c r="I1" s="66" t="s">
        <v>104</v>
      </c>
      <c r="J1" s="67"/>
    </row>
    <row r="2" spans="1:10" s="12" customFormat="1" ht="39" customHeight="1" x14ac:dyDescent="0.2">
      <c r="A2" s="59" t="s">
        <v>106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ht="12" customHeight="1" x14ac:dyDescent="0.2">
      <c r="B3" s="11"/>
      <c r="C3" s="11"/>
      <c r="D3" s="11"/>
      <c r="E3" s="12"/>
      <c r="F3" s="12"/>
      <c r="G3" s="12"/>
      <c r="H3" s="12"/>
      <c r="I3" s="12"/>
      <c r="J3" s="12"/>
    </row>
    <row r="4" spans="1:10" s="18" customFormat="1" ht="12" customHeight="1" x14ac:dyDescent="0.2">
      <c r="B4" s="12"/>
      <c r="C4" s="12"/>
      <c r="D4" s="12"/>
      <c r="E4" s="12"/>
      <c r="F4" s="12"/>
      <c r="G4" s="12"/>
      <c r="H4" s="12"/>
      <c r="I4" s="12"/>
      <c r="J4" s="12"/>
    </row>
    <row r="5" spans="1:10" ht="0.75" customHeight="1" x14ac:dyDescent="0.2">
      <c r="B5" s="11"/>
      <c r="C5" s="11"/>
      <c r="D5" s="11"/>
      <c r="E5" s="19"/>
      <c r="F5" s="19"/>
      <c r="G5" s="19"/>
      <c r="H5" s="19"/>
      <c r="I5" s="19"/>
      <c r="J5" s="19"/>
    </row>
    <row r="6" spans="1:10" s="20" customFormat="1" ht="120.75" customHeight="1" x14ac:dyDescent="0.2">
      <c r="A6" s="68" t="s">
        <v>86</v>
      </c>
      <c r="B6" s="69"/>
      <c r="C6" s="68" t="s">
        <v>103</v>
      </c>
      <c r="D6" s="68" t="s">
        <v>102</v>
      </c>
      <c r="E6" s="68" t="s">
        <v>101</v>
      </c>
      <c r="F6" s="70"/>
      <c r="G6" s="68" t="s">
        <v>100</v>
      </c>
      <c r="H6" s="68" t="s">
        <v>99</v>
      </c>
      <c r="I6" s="68" t="s">
        <v>98</v>
      </c>
      <c r="J6" s="68"/>
    </row>
    <row r="7" spans="1:10" s="20" customFormat="1" ht="60.75" customHeight="1" x14ac:dyDescent="0.2">
      <c r="A7" s="69"/>
      <c r="B7" s="69"/>
      <c r="C7" s="68"/>
      <c r="D7" s="68"/>
      <c r="E7" s="30" t="s">
        <v>91</v>
      </c>
      <c r="F7" s="30" t="s">
        <v>92</v>
      </c>
      <c r="G7" s="71"/>
      <c r="H7" s="71"/>
      <c r="I7" s="30" t="s">
        <v>91</v>
      </c>
      <c r="J7" s="30" t="s">
        <v>92</v>
      </c>
    </row>
    <row r="8" spans="1:10" s="21" customFormat="1" ht="13.5" customHeight="1" x14ac:dyDescent="0.2">
      <c r="A8" s="36">
        <v>1</v>
      </c>
      <c r="B8" s="35">
        <f t="shared" ref="B8:J8" si="0">A8+1</f>
        <v>2</v>
      </c>
      <c r="C8" s="35">
        <f t="shared" si="0"/>
        <v>3</v>
      </c>
      <c r="D8" s="35">
        <f t="shared" si="0"/>
        <v>4</v>
      </c>
      <c r="E8" s="35">
        <f t="shared" si="0"/>
        <v>5</v>
      </c>
      <c r="F8" s="35">
        <f t="shared" si="0"/>
        <v>6</v>
      </c>
      <c r="G8" s="35">
        <f t="shared" si="0"/>
        <v>7</v>
      </c>
      <c r="H8" s="35">
        <f t="shared" si="0"/>
        <v>8</v>
      </c>
      <c r="I8" s="35">
        <f t="shared" si="0"/>
        <v>9</v>
      </c>
      <c r="J8" s="35">
        <f t="shared" si="0"/>
        <v>10</v>
      </c>
    </row>
    <row r="9" spans="1:10" ht="13.5" customHeight="1" x14ac:dyDescent="0.2">
      <c r="A9" s="9">
        <v>1</v>
      </c>
      <c r="B9" s="43" t="s">
        <v>0</v>
      </c>
      <c r="C9" s="14">
        <v>1</v>
      </c>
      <c r="D9" s="14">
        <v>0</v>
      </c>
      <c r="E9" s="8">
        <v>40</v>
      </c>
      <c r="F9" s="25">
        <v>0</v>
      </c>
      <c r="G9" s="14">
        <v>11</v>
      </c>
      <c r="H9" s="14">
        <v>11</v>
      </c>
      <c r="I9" s="8">
        <v>90</v>
      </c>
      <c r="J9" s="25">
        <v>100</v>
      </c>
    </row>
    <row r="10" spans="1:10" ht="13.5" customHeight="1" x14ac:dyDescent="0.2">
      <c r="A10" s="9">
        <f t="shared" ref="A10:A25" si="1">A9+1</f>
        <v>2</v>
      </c>
      <c r="B10" s="43" t="s">
        <v>1</v>
      </c>
      <c r="C10" s="14">
        <v>1</v>
      </c>
      <c r="D10" s="14">
        <v>0</v>
      </c>
      <c r="E10" s="8">
        <v>40</v>
      </c>
      <c r="F10" s="25">
        <v>0</v>
      </c>
      <c r="G10" s="14">
        <v>0</v>
      </c>
      <c r="H10" s="14">
        <v>0</v>
      </c>
      <c r="I10" s="8">
        <v>90</v>
      </c>
      <c r="J10" s="25">
        <v>0</v>
      </c>
    </row>
    <row r="11" spans="1:10" ht="13.5" customHeight="1" x14ac:dyDescent="0.2">
      <c r="A11" s="9">
        <f t="shared" si="1"/>
        <v>3</v>
      </c>
      <c r="B11" s="43" t="s">
        <v>2</v>
      </c>
      <c r="C11" s="14">
        <v>0</v>
      </c>
      <c r="D11" s="14">
        <v>0</v>
      </c>
      <c r="E11" s="8">
        <v>40</v>
      </c>
      <c r="F11" s="25">
        <v>0</v>
      </c>
      <c r="G11" s="14">
        <v>0</v>
      </c>
      <c r="H11" s="14">
        <v>0</v>
      </c>
      <c r="I11" s="8">
        <v>90</v>
      </c>
      <c r="J11" s="25">
        <v>0</v>
      </c>
    </row>
    <row r="12" spans="1:10" ht="13.5" customHeight="1" x14ac:dyDescent="0.2">
      <c r="A12" s="9">
        <f t="shared" si="1"/>
        <v>4</v>
      </c>
      <c r="B12" s="43" t="s">
        <v>3</v>
      </c>
      <c r="C12" s="15">
        <v>8</v>
      </c>
      <c r="D12" s="15">
        <v>0</v>
      </c>
      <c r="E12" s="8">
        <v>40</v>
      </c>
      <c r="F12" s="37">
        <v>0</v>
      </c>
      <c r="G12" s="15">
        <v>200</v>
      </c>
      <c r="H12" s="15">
        <v>200</v>
      </c>
      <c r="I12" s="8">
        <v>90</v>
      </c>
      <c r="J12" s="37">
        <v>100</v>
      </c>
    </row>
    <row r="13" spans="1:10" ht="13.5" customHeight="1" x14ac:dyDescent="0.2">
      <c r="A13" s="9">
        <f t="shared" si="1"/>
        <v>5</v>
      </c>
      <c r="B13" s="43" t="s">
        <v>4</v>
      </c>
      <c r="C13" s="14">
        <v>21</v>
      </c>
      <c r="D13" s="14">
        <v>11</v>
      </c>
      <c r="E13" s="8">
        <v>40</v>
      </c>
      <c r="F13" s="45">
        <v>52</v>
      </c>
      <c r="G13" s="14">
        <v>77</v>
      </c>
      <c r="H13" s="14">
        <v>77</v>
      </c>
      <c r="I13" s="8">
        <v>90</v>
      </c>
      <c r="J13" s="25">
        <v>100</v>
      </c>
    </row>
    <row r="14" spans="1:10" ht="13.5" customHeight="1" x14ac:dyDescent="0.2">
      <c r="A14" s="9">
        <f t="shared" si="1"/>
        <v>6</v>
      </c>
      <c r="B14" s="43" t="s">
        <v>5</v>
      </c>
      <c r="C14" s="14">
        <v>1</v>
      </c>
      <c r="D14" s="14">
        <v>0</v>
      </c>
      <c r="E14" s="8">
        <v>40</v>
      </c>
      <c r="F14" s="25">
        <v>0</v>
      </c>
      <c r="G14" s="14">
        <v>20</v>
      </c>
      <c r="H14" s="14">
        <v>20</v>
      </c>
      <c r="I14" s="8">
        <v>90</v>
      </c>
      <c r="J14" s="25">
        <v>100</v>
      </c>
    </row>
    <row r="15" spans="1:10" ht="13.5" customHeight="1" x14ac:dyDescent="0.2">
      <c r="A15" s="9">
        <f t="shared" si="1"/>
        <v>7</v>
      </c>
      <c r="B15" s="43" t="s">
        <v>77</v>
      </c>
      <c r="C15" s="14">
        <v>5</v>
      </c>
      <c r="D15" s="14">
        <v>0</v>
      </c>
      <c r="E15" s="8">
        <v>40</v>
      </c>
      <c r="F15" s="25">
        <v>0</v>
      </c>
      <c r="G15" s="14">
        <v>35</v>
      </c>
      <c r="H15" s="14">
        <v>35</v>
      </c>
      <c r="I15" s="8">
        <v>90</v>
      </c>
      <c r="J15" s="25">
        <v>100</v>
      </c>
    </row>
    <row r="16" spans="1:10" ht="13.5" customHeight="1" x14ac:dyDescent="0.2">
      <c r="A16" s="9">
        <f t="shared" si="1"/>
        <v>8</v>
      </c>
      <c r="B16" s="43" t="s">
        <v>6</v>
      </c>
      <c r="C16" s="15">
        <v>0</v>
      </c>
      <c r="D16" s="15">
        <v>0</v>
      </c>
      <c r="E16" s="8">
        <v>40</v>
      </c>
      <c r="F16" s="37">
        <v>0</v>
      </c>
      <c r="G16" s="15">
        <v>0</v>
      </c>
      <c r="H16" s="15">
        <v>0</v>
      </c>
      <c r="I16" s="8">
        <v>90</v>
      </c>
      <c r="J16" s="37">
        <v>0</v>
      </c>
    </row>
    <row r="17" spans="1:10" ht="13.5" customHeight="1" x14ac:dyDescent="0.2">
      <c r="A17" s="9">
        <f t="shared" si="1"/>
        <v>9</v>
      </c>
      <c r="B17" s="43" t="s">
        <v>7</v>
      </c>
      <c r="C17" s="14">
        <v>18</v>
      </c>
      <c r="D17" s="14">
        <v>0</v>
      </c>
      <c r="E17" s="8">
        <v>40</v>
      </c>
      <c r="F17" s="25">
        <v>0</v>
      </c>
      <c r="G17" s="14">
        <v>75</v>
      </c>
      <c r="H17" s="14">
        <v>75</v>
      </c>
      <c r="I17" s="8">
        <v>90</v>
      </c>
      <c r="J17" s="25">
        <v>100</v>
      </c>
    </row>
    <row r="18" spans="1:10" ht="13.5" customHeight="1" x14ac:dyDescent="0.2">
      <c r="A18" s="9">
        <f t="shared" si="1"/>
        <v>10</v>
      </c>
      <c r="B18" s="43" t="s">
        <v>8</v>
      </c>
      <c r="C18" s="16">
        <v>0</v>
      </c>
      <c r="D18" s="16">
        <v>0</v>
      </c>
      <c r="E18" s="8">
        <v>40</v>
      </c>
      <c r="F18" s="37">
        <v>0</v>
      </c>
      <c r="G18" s="16">
        <v>0</v>
      </c>
      <c r="H18" s="16">
        <v>0</v>
      </c>
      <c r="I18" s="8">
        <v>90</v>
      </c>
      <c r="J18" s="37">
        <v>0</v>
      </c>
    </row>
    <row r="19" spans="1:10" ht="13.5" customHeight="1" x14ac:dyDescent="0.2">
      <c r="A19" s="9">
        <f t="shared" si="1"/>
        <v>11</v>
      </c>
      <c r="B19" s="43" t="s">
        <v>9</v>
      </c>
      <c r="C19" s="9">
        <v>32</v>
      </c>
      <c r="D19" s="9">
        <v>4</v>
      </c>
      <c r="E19" s="8">
        <v>40</v>
      </c>
      <c r="F19" s="22">
        <v>12.5</v>
      </c>
      <c r="G19" s="25">
        <v>322</v>
      </c>
      <c r="H19" s="25">
        <v>322</v>
      </c>
      <c r="I19" s="8">
        <v>90</v>
      </c>
      <c r="J19" s="25">
        <v>100</v>
      </c>
    </row>
    <row r="20" spans="1:10" ht="13.5" customHeight="1" x14ac:dyDescent="0.2">
      <c r="A20" s="9">
        <f t="shared" si="1"/>
        <v>12</v>
      </c>
      <c r="B20" s="43" t="s">
        <v>10</v>
      </c>
      <c r="C20" s="15">
        <v>6</v>
      </c>
      <c r="D20" s="15">
        <v>0</v>
      </c>
      <c r="E20" s="8">
        <v>40</v>
      </c>
      <c r="F20" s="37">
        <v>0</v>
      </c>
      <c r="G20" s="15">
        <v>85</v>
      </c>
      <c r="H20" s="15">
        <v>85</v>
      </c>
      <c r="I20" s="8">
        <v>90</v>
      </c>
      <c r="J20" s="37">
        <v>100</v>
      </c>
    </row>
    <row r="21" spans="1:10" ht="13.5" customHeight="1" x14ac:dyDescent="0.2">
      <c r="A21" s="9">
        <f t="shared" si="1"/>
        <v>13</v>
      </c>
      <c r="B21" s="43" t="s">
        <v>11</v>
      </c>
      <c r="C21" s="15">
        <v>7</v>
      </c>
      <c r="D21" s="15">
        <v>1</v>
      </c>
      <c r="E21" s="8">
        <v>40</v>
      </c>
      <c r="F21" s="23">
        <v>14.29</v>
      </c>
      <c r="G21" s="15">
        <v>28</v>
      </c>
      <c r="H21" s="15">
        <v>28</v>
      </c>
      <c r="I21" s="8">
        <v>90</v>
      </c>
      <c r="J21" s="37">
        <v>100</v>
      </c>
    </row>
    <row r="22" spans="1:10" ht="13.5" customHeight="1" x14ac:dyDescent="0.2">
      <c r="A22" s="9">
        <f t="shared" si="1"/>
        <v>14</v>
      </c>
      <c r="B22" s="43" t="s">
        <v>12</v>
      </c>
      <c r="C22" s="15">
        <v>12</v>
      </c>
      <c r="D22" s="15">
        <v>2</v>
      </c>
      <c r="E22" s="8">
        <v>40</v>
      </c>
      <c r="F22" s="22">
        <v>16.670000000000002</v>
      </c>
      <c r="G22" s="15">
        <v>387</v>
      </c>
      <c r="H22" s="15">
        <v>387</v>
      </c>
      <c r="I22" s="8">
        <v>90</v>
      </c>
      <c r="J22" s="37">
        <v>100</v>
      </c>
    </row>
    <row r="23" spans="1:10" ht="13.5" customHeight="1" x14ac:dyDescent="0.2">
      <c r="A23" s="9">
        <f t="shared" si="1"/>
        <v>15</v>
      </c>
      <c r="B23" s="43" t="s">
        <v>13</v>
      </c>
      <c r="C23" s="14">
        <v>64</v>
      </c>
      <c r="D23" s="14">
        <v>3</v>
      </c>
      <c r="E23" s="8">
        <v>40</v>
      </c>
      <c r="F23" s="22">
        <v>4.6900000000000004</v>
      </c>
      <c r="G23" s="14">
        <v>217</v>
      </c>
      <c r="H23" s="14">
        <v>203</v>
      </c>
      <c r="I23" s="8">
        <v>90</v>
      </c>
      <c r="J23" s="25">
        <v>94</v>
      </c>
    </row>
    <row r="24" spans="1:10" ht="13.5" customHeight="1" x14ac:dyDescent="0.2">
      <c r="A24" s="9">
        <f t="shared" si="1"/>
        <v>16</v>
      </c>
      <c r="B24" s="43" t="s">
        <v>78</v>
      </c>
      <c r="C24" s="14">
        <v>1</v>
      </c>
      <c r="D24" s="14">
        <v>0</v>
      </c>
      <c r="E24" s="8">
        <v>40</v>
      </c>
      <c r="F24" s="25">
        <v>0</v>
      </c>
      <c r="G24" s="14">
        <v>180</v>
      </c>
      <c r="H24" s="14">
        <v>180</v>
      </c>
      <c r="I24" s="8">
        <v>90</v>
      </c>
      <c r="J24" s="25">
        <v>100</v>
      </c>
    </row>
    <row r="25" spans="1:10" ht="13.5" customHeight="1" x14ac:dyDescent="0.2">
      <c r="A25" s="9">
        <f t="shared" si="1"/>
        <v>17</v>
      </c>
      <c r="B25" s="43" t="s">
        <v>14</v>
      </c>
      <c r="C25" s="14">
        <v>80</v>
      </c>
      <c r="D25" s="14">
        <v>1</v>
      </c>
      <c r="E25" s="8">
        <v>40</v>
      </c>
      <c r="F25" s="22">
        <v>1.25</v>
      </c>
      <c r="G25" s="14">
        <v>801</v>
      </c>
      <c r="H25" s="14">
        <v>797</v>
      </c>
      <c r="I25" s="8">
        <v>90</v>
      </c>
      <c r="J25" s="25">
        <v>99.5</v>
      </c>
    </row>
    <row r="26" spans="1:10" ht="13.5" customHeight="1" x14ac:dyDescent="0.2">
      <c r="A26" s="36">
        <v>1</v>
      </c>
      <c r="B26" s="35">
        <f t="shared" ref="B26:J26" si="2">A26+1</f>
        <v>2</v>
      </c>
      <c r="C26" s="35">
        <f t="shared" si="2"/>
        <v>3</v>
      </c>
      <c r="D26" s="35">
        <f t="shared" si="2"/>
        <v>4</v>
      </c>
      <c r="E26" s="35">
        <f t="shared" si="2"/>
        <v>5</v>
      </c>
      <c r="F26" s="35">
        <f t="shared" si="2"/>
        <v>6</v>
      </c>
      <c r="G26" s="35">
        <f t="shared" si="2"/>
        <v>7</v>
      </c>
      <c r="H26" s="35">
        <f t="shared" si="2"/>
        <v>8</v>
      </c>
      <c r="I26" s="35">
        <f t="shared" si="2"/>
        <v>9</v>
      </c>
      <c r="J26" s="35">
        <f t="shared" si="2"/>
        <v>10</v>
      </c>
    </row>
    <row r="27" spans="1:10" ht="13.5" customHeight="1" x14ac:dyDescent="0.2">
      <c r="A27" s="9">
        <f>A25+1</f>
        <v>18</v>
      </c>
      <c r="B27" s="43" t="s">
        <v>15</v>
      </c>
      <c r="C27" s="15">
        <v>1</v>
      </c>
      <c r="D27" s="15">
        <v>0</v>
      </c>
      <c r="E27" s="8">
        <v>40</v>
      </c>
      <c r="F27" s="37">
        <v>0</v>
      </c>
      <c r="G27" s="15">
        <v>23</v>
      </c>
      <c r="H27" s="15">
        <v>23</v>
      </c>
      <c r="I27" s="8">
        <v>90</v>
      </c>
      <c r="J27" s="37">
        <v>100</v>
      </c>
    </row>
    <row r="28" spans="1:10" ht="13.5" customHeight="1" x14ac:dyDescent="0.2">
      <c r="A28" s="9">
        <f t="shared" ref="A28:A62" si="3">A27+1</f>
        <v>19</v>
      </c>
      <c r="B28" s="43" t="s">
        <v>16</v>
      </c>
      <c r="C28" s="14">
        <v>11</v>
      </c>
      <c r="D28" s="14">
        <v>0</v>
      </c>
      <c r="E28" s="8">
        <v>40</v>
      </c>
      <c r="F28" s="25">
        <v>0</v>
      </c>
      <c r="G28" s="14">
        <v>349</v>
      </c>
      <c r="H28" s="14">
        <v>349</v>
      </c>
      <c r="I28" s="8">
        <v>90</v>
      </c>
      <c r="J28" s="25">
        <v>100</v>
      </c>
    </row>
    <row r="29" spans="1:10" ht="13.5" customHeight="1" x14ac:dyDescent="0.2">
      <c r="A29" s="9">
        <f t="shared" si="3"/>
        <v>20</v>
      </c>
      <c r="B29" s="43" t="s">
        <v>17</v>
      </c>
      <c r="C29" s="15">
        <v>8</v>
      </c>
      <c r="D29" s="15">
        <v>0</v>
      </c>
      <c r="E29" s="8">
        <v>40</v>
      </c>
      <c r="F29" s="37">
        <v>0</v>
      </c>
      <c r="G29" s="15">
        <v>184</v>
      </c>
      <c r="H29" s="15">
        <v>184</v>
      </c>
      <c r="I29" s="8">
        <v>90</v>
      </c>
      <c r="J29" s="37">
        <v>100</v>
      </c>
    </row>
    <row r="30" spans="1:10" ht="13.5" customHeight="1" x14ac:dyDescent="0.2">
      <c r="A30" s="9">
        <f t="shared" si="3"/>
        <v>21</v>
      </c>
      <c r="B30" s="43" t="s">
        <v>18</v>
      </c>
      <c r="C30" s="14">
        <v>11</v>
      </c>
      <c r="D30" s="14">
        <v>1</v>
      </c>
      <c r="E30" s="8">
        <v>40</v>
      </c>
      <c r="F30" s="22">
        <v>9.09</v>
      </c>
      <c r="G30" s="14">
        <v>54</v>
      </c>
      <c r="H30" s="14">
        <v>54</v>
      </c>
      <c r="I30" s="8">
        <v>90</v>
      </c>
      <c r="J30" s="25">
        <v>100</v>
      </c>
    </row>
    <row r="31" spans="1:10" ht="12" customHeight="1" x14ac:dyDescent="0.2">
      <c r="A31" s="9">
        <f t="shared" si="3"/>
        <v>22</v>
      </c>
      <c r="B31" s="43" t="s">
        <v>79</v>
      </c>
      <c r="C31" s="14">
        <v>8</v>
      </c>
      <c r="D31" s="14">
        <v>0</v>
      </c>
      <c r="E31" s="8">
        <v>40</v>
      </c>
      <c r="F31" s="25">
        <v>0</v>
      </c>
      <c r="G31" s="14">
        <v>267</v>
      </c>
      <c r="H31" s="14">
        <v>267</v>
      </c>
      <c r="I31" s="8">
        <v>90</v>
      </c>
      <c r="J31" s="25">
        <v>100</v>
      </c>
    </row>
    <row r="32" spans="1:10" ht="14.25" customHeight="1" x14ac:dyDescent="0.2">
      <c r="A32" s="9">
        <f t="shared" si="3"/>
        <v>23</v>
      </c>
      <c r="B32" s="43" t="s">
        <v>19</v>
      </c>
      <c r="C32" s="16">
        <v>0</v>
      </c>
      <c r="D32" s="16">
        <v>0</v>
      </c>
      <c r="E32" s="8">
        <v>40</v>
      </c>
      <c r="F32" s="25">
        <v>0</v>
      </c>
      <c r="G32" s="23" t="s">
        <v>82</v>
      </c>
      <c r="H32" s="23" t="s">
        <v>82</v>
      </c>
      <c r="I32" s="8">
        <v>90</v>
      </c>
      <c r="J32" s="37" t="s">
        <v>82</v>
      </c>
    </row>
    <row r="33" spans="1:10" ht="15" customHeight="1" x14ac:dyDescent="0.2">
      <c r="A33" s="9">
        <f t="shared" si="3"/>
        <v>24</v>
      </c>
      <c r="B33" s="43" t="s">
        <v>20</v>
      </c>
      <c r="C33" s="14">
        <v>13</v>
      </c>
      <c r="D33" s="14">
        <v>0</v>
      </c>
      <c r="E33" s="8">
        <v>40</v>
      </c>
      <c r="F33" s="25">
        <v>0</v>
      </c>
      <c r="G33" s="14">
        <v>133</v>
      </c>
      <c r="H33" s="14">
        <v>133</v>
      </c>
      <c r="I33" s="8">
        <v>90</v>
      </c>
      <c r="J33" s="25">
        <v>100</v>
      </c>
    </row>
    <row r="34" spans="1:10" ht="13.5" customHeight="1" x14ac:dyDescent="0.2">
      <c r="A34" s="9">
        <f t="shared" si="3"/>
        <v>25</v>
      </c>
      <c r="B34" s="43" t="s">
        <v>21</v>
      </c>
      <c r="C34" s="14">
        <v>5</v>
      </c>
      <c r="D34" s="14">
        <v>0</v>
      </c>
      <c r="E34" s="8">
        <v>40</v>
      </c>
      <c r="F34" s="25">
        <v>0</v>
      </c>
      <c r="G34" s="14">
        <v>83</v>
      </c>
      <c r="H34" s="14">
        <v>83</v>
      </c>
      <c r="I34" s="8">
        <v>90</v>
      </c>
      <c r="J34" s="25">
        <v>100</v>
      </c>
    </row>
    <row r="35" spans="1:10" ht="13.5" customHeight="1" x14ac:dyDescent="0.2">
      <c r="A35" s="9">
        <f t="shared" si="3"/>
        <v>26</v>
      </c>
      <c r="B35" s="43" t="s">
        <v>22</v>
      </c>
      <c r="C35" s="14">
        <v>2</v>
      </c>
      <c r="D35" s="14">
        <v>0</v>
      </c>
      <c r="E35" s="8">
        <v>40</v>
      </c>
      <c r="F35" s="25">
        <v>0</v>
      </c>
      <c r="G35" s="14">
        <v>47</v>
      </c>
      <c r="H35" s="14">
        <v>47</v>
      </c>
      <c r="I35" s="8">
        <v>90</v>
      </c>
      <c r="J35" s="25">
        <v>100</v>
      </c>
    </row>
    <row r="36" spans="1:10" ht="13.5" customHeight="1" x14ac:dyDescent="0.2">
      <c r="A36" s="9">
        <f t="shared" si="3"/>
        <v>27</v>
      </c>
      <c r="B36" s="43" t="s">
        <v>23</v>
      </c>
      <c r="C36" s="14">
        <v>1</v>
      </c>
      <c r="D36" s="14">
        <v>0</v>
      </c>
      <c r="E36" s="8">
        <v>40</v>
      </c>
      <c r="F36" s="25">
        <v>0</v>
      </c>
      <c r="G36" s="14">
        <v>30</v>
      </c>
      <c r="H36" s="14">
        <v>30</v>
      </c>
      <c r="I36" s="8">
        <v>90</v>
      </c>
      <c r="J36" s="25">
        <v>100</v>
      </c>
    </row>
    <row r="37" spans="1:10" ht="13.5" customHeight="1" x14ac:dyDescent="0.2">
      <c r="A37" s="9">
        <f t="shared" si="3"/>
        <v>28</v>
      </c>
      <c r="B37" s="43" t="s">
        <v>24</v>
      </c>
      <c r="C37" s="14">
        <v>23</v>
      </c>
      <c r="D37" s="14">
        <v>5</v>
      </c>
      <c r="E37" s="13">
        <v>40</v>
      </c>
      <c r="F37" s="22">
        <v>21.7</v>
      </c>
      <c r="G37" s="14">
        <v>170</v>
      </c>
      <c r="H37" s="14">
        <v>170</v>
      </c>
      <c r="I37" s="8">
        <v>90</v>
      </c>
      <c r="J37" s="25">
        <v>100</v>
      </c>
    </row>
    <row r="38" spans="1:10" ht="13.5" customHeight="1" x14ac:dyDescent="0.2">
      <c r="A38" s="9">
        <f t="shared" si="3"/>
        <v>29</v>
      </c>
      <c r="B38" s="43" t="s">
        <v>25</v>
      </c>
      <c r="C38" s="14">
        <v>5</v>
      </c>
      <c r="D38" s="14">
        <v>0</v>
      </c>
      <c r="E38" s="8">
        <v>40</v>
      </c>
      <c r="F38" s="25">
        <v>0</v>
      </c>
      <c r="G38" s="14">
        <v>79</v>
      </c>
      <c r="H38" s="14">
        <v>79</v>
      </c>
      <c r="I38" s="8">
        <v>90</v>
      </c>
      <c r="J38" s="25">
        <v>100</v>
      </c>
    </row>
    <row r="39" spans="1:10" ht="13.5" customHeight="1" x14ac:dyDescent="0.2">
      <c r="A39" s="9">
        <f t="shared" si="3"/>
        <v>30</v>
      </c>
      <c r="B39" s="43" t="s">
        <v>26</v>
      </c>
      <c r="C39" s="15">
        <v>20</v>
      </c>
      <c r="D39" s="15">
        <v>0</v>
      </c>
      <c r="E39" s="8">
        <v>40</v>
      </c>
      <c r="F39" s="37">
        <v>0</v>
      </c>
      <c r="G39" s="15">
        <v>234</v>
      </c>
      <c r="H39" s="15">
        <v>234</v>
      </c>
      <c r="I39" s="8">
        <v>90</v>
      </c>
      <c r="J39" s="37">
        <v>100</v>
      </c>
    </row>
    <row r="40" spans="1:10" ht="13.5" customHeight="1" x14ac:dyDescent="0.2">
      <c r="A40" s="9">
        <f t="shared" si="3"/>
        <v>31</v>
      </c>
      <c r="B40" s="43" t="s">
        <v>27</v>
      </c>
      <c r="C40" s="14">
        <v>50</v>
      </c>
      <c r="D40" s="14">
        <v>1</v>
      </c>
      <c r="E40" s="8">
        <v>40</v>
      </c>
      <c r="F40" s="25">
        <v>2</v>
      </c>
      <c r="G40" s="14">
        <v>117</v>
      </c>
      <c r="H40" s="14">
        <v>117</v>
      </c>
      <c r="I40" s="8">
        <v>90</v>
      </c>
      <c r="J40" s="37">
        <v>100</v>
      </c>
    </row>
    <row r="41" spans="1:10" ht="13.5" customHeight="1" x14ac:dyDescent="0.2">
      <c r="A41" s="9">
        <f t="shared" si="3"/>
        <v>32</v>
      </c>
      <c r="B41" s="43" t="s">
        <v>28</v>
      </c>
      <c r="C41" s="14">
        <v>4</v>
      </c>
      <c r="D41" s="14">
        <v>1</v>
      </c>
      <c r="E41" s="8">
        <v>40</v>
      </c>
      <c r="F41" s="25">
        <v>25</v>
      </c>
      <c r="G41" s="14">
        <v>69</v>
      </c>
      <c r="H41" s="14">
        <v>69</v>
      </c>
      <c r="I41" s="8">
        <v>90</v>
      </c>
      <c r="J41" s="25">
        <v>100</v>
      </c>
    </row>
    <row r="42" spans="1:10" ht="13.5" customHeight="1" x14ac:dyDescent="0.2">
      <c r="A42" s="9">
        <f t="shared" si="3"/>
        <v>33</v>
      </c>
      <c r="B42" s="43" t="s">
        <v>29</v>
      </c>
      <c r="C42" s="15">
        <v>4</v>
      </c>
      <c r="D42" s="15">
        <v>0</v>
      </c>
      <c r="E42" s="8">
        <v>40</v>
      </c>
      <c r="F42" s="37">
        <v>0</v>
      </c>
      <c r="G42" s="15">
        <v>102</v>
      </c>
      <c r="H42" s="15">
        <v>102</v>
      </c>
      <c r="I42" s="8">
        <v>90</v>
      </c>
      <c r="J42" s="37">
        <v>100</v>
      </c>
    </row>
    <row r="43" spans="1:10" ht="13.5" customHeight="1" x14ac:dyDescent="0.2">
      <c r="A43" s="9">
        <f t="shared" si="3"/>
        <v>34</v>
      </c>
      <c r="B43" s="43" t="s">
        <v>30</v>
      </c>
      <c r="C43" s="14">
        <v>7</v>
      </c>
      <c r="D43" s="14">
        <v>0</v>
      </c>
      <c r="E43" s="8">
        <v>40</v>
      </c>
      <c r="F43" s="25">
        <v>0</v>
      </c>
      <c r="G43" s="14">
        <v>164</v>
      </c>
      <c r="H43" s="14">
        <v>164</v>
      </c>
      <c r="I43" s="8">
        <v>90</v>
      </c>
      <c r="J43" s="25">
        <v>100</v>
      </c>
    </row>
    <row r="44" spans="1:10" ht="13.5" customHeight="1" x14ac:dyDescent="0.2">
      <c r="A44" s="9">
        <f t="shared" si="3"/>
        <v>35</v>
      </c>
      <c r="B44" s="43" t="s">
        <v>31</v>
      </c>
      <c r="C44" s="14">
        <v>78</v>
      </c>
      <c r="D44" s="14">
        <v>1</v>
      </c>
      <c r="E44" s="8">
        <v>40</v>
      </c>
      <c r="F44" s="27">
        <v>1.28</v>
      </c>
      <c r="G44" s="14">
        <v>367</v>
      </c>
      <c r="H44" s="14">
        <v>366</v>
      </c>
      <c r="I44" s="8">
        <v>90</v>
      </c>
      <c r="J44" s="25">
        <v>99.7</v>
      </c>
    </row>
    <row r="45" spans="1:10" ht="13.5" customHeight="1" x14ac:dyDescent="0.2">
      <c r="A45" s="9">
        <f t="shared" si="3"/>
        <v>36</v>
      </c>
      <c r="B45" s="43" t="s">
        <v>32</v>
      </c>
      <c r="C45" s="15">
        <v>18</v>
      </c>
      <c r="D45" s="15">
        <v>0</v>
      </c>
      <c r="E45" s="8">
        <v>40</v>
      </c>
      <c r="F45" s="37">
        <v>0</v>
      </c>
      <c r="G45" s="15">
        <v>446</v>
      </c>
      <c r="H45" s="15">
        <v>446</v>
      </c>
      <c r="I45" s="8">
        <v>90</v>
      </c>
      <c r="J45" s="37">
        <v>100</v>
      </c>
    </row>
    <row r="46" spans="1:10" ht="13.5" customHeight="1" x14ac:dyDescent="0.2">
      <c r="A46" s="9">
        <f t="shared" si="3"/>
        <v>37</v>
      </c>
      <c r="B46" s="43" t="s">
        <v>33</v>
      </c>
      <c r="C46" s="14">
        <v>7</v>
      </c>
      <c r="D46" s="14">
        <v>0</v>
      </c>
      <c r="E46" s="8">
        <v>40</v>
      </c>
      <c r="F46" s="25">
        <v>0</v>
      </c>
      <c r="G46" s="14">
        <v>142</v>
      </c>
      <c r="H46" s="14">
        <v>142</v>
      </c>
      <c r="I46" s="8">
        <v>90</v>
      </c>
      <c r="J46" s="25">
        <v>100</v>
      </c>
    </row>
    <row r="47" spans="1:10" ht="13.5" customHeight="1" x14ac:dyDescent="0.2">
      <c r="A47" s="9">
        <f t="shared" si="3"/>
        <v>38</v>
      </c>
      <c r="B47" s="43" t="s">
        <v>34</v>
      </c>
      <c r="C47" s="14">
        <v>9</v>
      </c>
      <c r="D47" s="14">
        <v>0</v>
      </c>
      <c r="E47" s="8">
        <v>40</v>
      </c>
      <c r="F47" s="25">
        <v>0</v>
      </c>
      <c r="G47" s="14">
        <v>145</v>
      </c>
      <c r="H47" s="14">
        <v>145</v>
      </c>
      <c r="I47" s="8">
        <v>90</v>
      </c>
      <c r="J47" s="25">
        <v>100</v>
      </c>
    </row>
    <row r="48" spans="1:10" ht="13.5" customHeight="1" x14ac:dyDescent="0.2">
      <c r="A48" s="9">
        <f t="shared" si="3"/>
        <v>39</v>
      </c>
      <c r="B48" s="43" t="s">
        <v>35</v>
      </c>
      <c r="C48" s="15">
        <v>12</v>
      </c>
      <c r="D48" s="15">
        <v>0</v>
      </c>
      <c r="E48" s="8">
        <v>40</v>
      </c>
      <c r="F48" s="37">
        <v>0</v>
      </c>
      <c r="G48" s="15">
        <v>96</v>
      </c>
      <c r="H48" s="15">
        <v>96</v>
      </c>
      <c r="I48" s="8">
        <v>90</v>
      </c>
      <c r="J48" s="37">
        <v>100</v>
      </c>
    </row>
    <row r="49" spans="1:10" ht="13.5" customHeight="1" x14ac:dyDescent="0.2">
      <c r="A49" s="9">
        <f t="shared" si="3"/>
        <v>40</v>
      </c>
      <c r="B49" s="43" t="s">
        <v>36</v>
      </c>
      <c r="C49" s="15">
        <v>10</v>
      </c>
      <c r="D49" s="15">
        <v>0</v>
      </c>
      <c r="E49" s="8">
        <v>40</v>
      </c>
      <c r="F49" s="37">
        <v>0</v>
      </c>
      <c r="G49" s="15">
        <v>65</v>
      </c>
      <c r="H49" s="15">
        <v>65</v>
      </c>
      <c r="I49" s="8">
        <v>90</v>
      </c>
      <c r="J49" s="37">
        <v>100</v>
      </c>
    </row>
    <row r="50" spans="1:10" ht="13.5" customHeight="1" x14ac:dyDescent="0.2">
      <c r="A50" s="9">
        <f t="shared" si="3"/>
        <v>41</v>
      </c>
      <c r="B50" s="43" t="s">
        <v>37</v>
      </c>
      <c r="C50" s="9">
        <v>0</v>
      </c>
      <c r="D50" s="9">
        <v>0</v>
      </c>
      <c r="E50" s="8">
        <v>40</v>
      </c>
      <c r="F50" s="25">
        <v>0</v>
      </c>
      <c r="G50" s="23" t="s">
        <v>82</v>
      </c>
      <c r="H50" s="23" t="s">
        <v>82</v>
      </c>
      <c r="I50" s="8">
        <v>90</v>
      </c>
      <c r="J50" s="37" t="s">
        <v>82</v>
      </c>
    </row>
    <row r="51" spans="1:10" ht="13.5" customHeight="1" x14ac:dyDescent="0.2">
      <c r="A51" s="9">
        <f t="shared" si="3"/>
        <v>42</v>
      </c>
      <c r="B51" s="43" t="s">
        <v>38</v>
      </c>
      <c r="C51" s="15">
        <v>6</v>
      </c>
      <c r="D51" s="15">
        <v>0</v>
      </c>
      <c r="E51" s="8">
        <v>40</v>
      </c>
      <c r="F51" s="37">
        <v>0</v>
      </c>
      <c r="G51" s="15">
        <v>85</v>
      </c>
      <c r="H51" s="15">
        <v>85</v>
      </c>
      <c r="I51" s="8">
        <v>90</v>
      </c>
      <c r="J51" s="37">
        <v>100</v>
      </c>
    </row>
    <row r="52" spans="1:10" ht="13.5" customHeight="1" x14ac:dyDescent="0.2">
      <c r="A52" s="9">
        <f t="shared" si="3"/>
        <v>43</v>
      </c>
      <c r="B52" s="43" t="s">
        <v>39</v>
      </c>
      <c r="C52" s="14">
        <v>7</v>
      </c>
      <c r="D52" s="14">
        <v>0</v>
      </c>
      <c r="E52" s="8">
        <v>40</v>
      </c>
      <c r="F52" s="25">
        <v>0</v>
      </c>
      <c r="G52" s="14">
        <v>140</v>
      </c>
      <c r="H52" s="14">
        <v>140</v>
      </c>
      <c r="I52" s="8">
        <v>90</v>
      </c>
      <c r="J52" s="37">
        <v>100</v>
      </c>
    </row>
    <row r="53" spans="1:10" ht="13.5" customHeight="1" x14ac:dyDescent="0.2">
      <c r="A53" s="9">
        <f t="shared" si="3"/>
        <v>44</v>
      </c>
      <c r="B53" s="43" t="s">
        <v>40</v>
      </c>
      <c r="C53" s="14">
        <v>9</v>
      </c>
      <c r="D53" s="14">
        <v>0</v>
      </c>
      <c r="E53" s="8">
        <v>40</v>
      </c>
      <c r="F53" s="25">
        <v>0</v>
      </c>
      <c r="G53" s="14">
        <v>141</v>
      </c>
      <c r="H53" s="14">
        <v>141</v>
      </c>
      <c r="I53" s="8">
        <v>90</v>
      </c>
      <c r="J53" s="37">
        <v>100</v>
      </c>
    </row>
    <row r="54" spans="1:10" ht="13.5" customHeight="1" x14ac:dyDescent="0.2">
      <c r="A54" s="9">
        <f t="shared" si="3"/>
        <v>45</v>
      </c>
      <c r="B54" s="43" t="s">
        <v>41</v>
      </c>
      <c r="C54" s="15">
        <v>14</v>
      </c>
      <c r="D54" s="15">
        <v>0</v>
      </c>
      <c r="E54" s="8">
        <v>40</v>
      </c>
      <c r="F54" s="37">
        <v>0</v>
      </c>
      <c r="G54" s="15">
        <v>308</v>
      </c>
      <c r="H54" s="15">
        <v>305</v>
      </c>
      <c r="I54" s="8">
        <v>90</v>
      </c>
      <c r="J54" s="37">
        <v>99</v>
      </c>
    </row>
    <row r="55" spans="1:10" ht="13.5" customHeight="1" x14ac:dyDescent="0.2">
      <c r="A55" s="9">
        <f t="shared" si="3"/>
        <v>46</v>
      </c>
      <c r="B55" s="43" t="s">
        <v>42</v>
      </c>
      <c r="C55" s="14">
        <v>9</v>
      </c>
      <c r="D55" s="14">
        <v>0</v>
      </c>
      <c r="E55" s="8">
        <v>40</v>
      </c>
      <c r="F55" s="25">
        <v>0</v>
      </c>
      <c r="G55" s="14">
        <v>160</v>
      </c>
      <c r="H55" s="14">
        <v>134</v>
      </c>
      <c r="I55" s="8">
        <v>90</v>
      </c>
      <c r="J55" s="25">
        <v>84</v>
      </c>
    </row>
    <row r="56" spans="1:10" ht="13.5" customHeight="1" x14ac:dyDescent="0.2">
      <c r="A56" s="9">
        <f t="shared" si="3"/>
        <v>47</v>
      </c>
      <c r="B56" s="43" t="s">
        <v>43</v>
      </c>
      <c r="C56" s="16">
        <v>0</v>
      </c>
      <c r="D56" s="16">
        <v>0</v>
      </c>
      <c r="E56" s="8">
        <v>40</v>
      </c>
      <c r="F56" s="37">
        <v>0</v>
      </c>
      <c r="G56" s="16" t="s">
        <v>82</v>
      </c>
      <c r="H56" s="16" t="s">
        <v>82</v>
      </c>
      <c r="I56" s="8">
        <v>90</v>
      </c>
      <c r="J56" s="37" t="s">
        <v>82</v>
      </c>
    </row>
    <row r="57" spans="1:10" ht="13.5" customHeight="1" x14ac:dyDescent="0.2">
      <c r="A57" s="9">
        <f t="shared" si="3"/>
        <v>48</v>
      </c>
      <c r="B57" s="43" t="s">
        <v>44</v>
      </c>
      <c r="C57" s="14">
        <v>5</v>
      </c>
      <c r="D57" s="14">
        <v>1</v>
      </c>
      <c r="E57" s="8">
        <v>40</v>
      </c>
      <c r="F57" s="25">
        <v>20</v>
      </c>
      <c r="G57" s="14">
        <v>130</v>
      </c>
      <c r="H57" s="14">
        <v>127</v>
      </c>
      <c r="I57" s="8">
        <v>90</v>
      </c>
      <c r="J57" s="37">
        <v>97.7</v>
      </c>
    </row>
    <row r="58" spans="1:10" ht="13.5" customHeight="1" x14ac:dyDescent="0.2">
      <c r="A58" s="9">
        <f t="shared" si="3"/>
        <v>49</v>
      </c>
      <c r="B58" s="43" t="s">
        <v>45</v>
      </c>
      <c r="C58" s="16">
        <v>12</v>
      </c>
      <c r="D58" s="16">
        <v>2</v>
      </c>
      <c r="E58" s="8">
        <v>40</v>
      </c>
      <c r="F58" s="23">
        <v>16.7</v>
      </c>
      <c r="G58" s="16">
        <v>560</v>
      </c>
      <c r="H58" s="16">
        <v>558</v>
      </c>
      <c r="I58" s="8">
        <v>90</v>
      </c>
      <c r="J58" s="37">
        <v>99.6</v>
      </c>
    </row>
    <row r="59" spans="1:10" ht="13.5" customHeight="1" x14ac:dyDescent="0.2">
      <c r="A59" s="9">
        <f t="shared" si="3"/>
        <v>50</v>
      </c>
      <c r="B59" s="43" t="s">
        <v>46</v>
      </c>
      <c r="C59" s="14">
        <v>7</v>
      </c>
      <c r="D59" s="14">
        <v>0</v>
      </c>
      <c r="E59" s="8">
        <v>40</v>
      </c>
      <c r="F59" s="25">
        <v>0</v>
      </c>
      <c r="G59" s="14">
        <v>279</v>
      </c>
      <c r="H59" s="14">
        <v>278</v>
      </c>
      <c r="I59" s="8">
        <v>90</v>
      </c>
      <c r="J59" s="25">
        <v>99</v>
      </c>
    </row>
    <row r="60" spans="1:10" ht="13.5" customHeight="1" x14ac:dyDescent="0.2">
      <c r="A60" s="9">
        <f t="shared" si="3"/>
        <v>51</v>
      </c>
      <c r="B60" s="43" t="s">
        <v>47</v>
      </c>
      <c r="C60" s="9">
        <v>8</v>
      </c>
      <c r="D60" s="9">
        <v>0</v>
      </c>
      <c r="E60" s="8">
        <v>40</v>
      </c>
      <c r="F60" s="25">
        <v>0</v>
      </c>
      <c r="G60" s="22">
        <v>368</v>
      </c>
      <c r="H60" s="22">
        <v>368</v>
      </c>
      <c r="I60" s="8">
        <v>90</v>
      </c>
      <c r="J60" s="25">
        <v>100</v>
      </c>
    </row>
    <row r="61" spans="1:10" ht="13.5" customHeight="1" x14ac:dyDescent="0.2">
      <c r="A61" s="9">
        <f t="shared" si="3"/>
        <v>52</v>
      </c>
      <c r="B61" s="43" t="s">
        <v>48</v>
      </c>
      <c r="C61" s="15">
        <v>5</v>
      </c>
      <c r="D61" s="15">
        <v>1</v>
      </c>
      <c r="E61" s="8">
        <v>40</v>
      </c>
      <c r="F61" s="25">
        <v>20</v>
      </c>
      <c r="G61" s="15">
        <v>27</v>
      </c>
      <c r="H61" s="15">
        <v>27</v>
      </c>
      <c r="I61" s="8">
        <v>90</v>
      </c>
      <c r="J61" s="25">
        <v>100</v>
      </c>
    </row>
    <row r="62" spans="1:10" ht="13.5" customHeight="1" x14ac:dyDescent="0.2">
      <c r="A62" s="9">
        <f t="shared" si="3"/>
        <v>53</v>
      </c>
      <c r="B62" s="43" t="s">
        <v>49</v>
      </c>
      <c r="C62" s="9">
        <v>33</v>
      </c>
      <c r="D62" s="9">
        <v>0</v>
      </c>
      <c r="E62" s="8">
        <v>40</v>
      </c>
      <c r="F62" s="25">
        <v>0</v>
      </c>
      <c r="G62" s="25">
        <v>773</v>
      </c>
      <c r="H62" s="25">
        <v>773</v>
      </c>
      <c r="I62" s="8">
        <v>90</v>
      </c>
      <c r="J62" s="25">
        <v>100</v>
      </c>
    </row>
    <row r="63" spans="1:10" ht="13.5" customHeight="1" x14ac:dyDescent="0.2">
      <c r="A63" s="36">
        <v>1</v>
      </c>
      <c r="B63" s="35">
        <f t="shared" ref="B63:J63" si="4">A63+1</f>
        <v>2</v>
      </c>
      <c r="C63" s="35">
        <f t="shared" si="4"/>
        <v>3</v>
      </c>
      <c r="D63" s="35">
        <f t="shared" si="4"/>
        <v>4</v>
      </c>
      <c r="E63" s="35">
        <f t="shared" si="4"/>
        <v>5</v>
      </c>
      <c r="F63" s="35">
        <f t="shared" si="4"/>
        <v>6</v>
      </c>
      <c r="G63" s="35">
        <f t="shared" si="4"/>
        <v>7</v>
      </c>
      <c r="H63" s="35">
        <f t="shared" si="4"/>
        <v>8</v>
      </c>
      <c r="I63" s="35">
        <f t="shared" si="4"/>
        <v>9</v>
      </c>
      <c r="J63" s="35">
        <f t="shared" si="4"/>
        <v>10</v>
      </c>
    </row>
    <row r="64" spans="1:10" ht="13.5" customHeight="1" x14ac:dyDescent="0.2">
      <c r="A64" s="9">
        <f>A62+1</f>
        <v>54</v>
      </c>
      <c r="B64" s="43" t="s">
        <v>50</v>
      </c>
      <c r="C64" s="9">
        <v>3</v>
      </c>
      <c r="D64" s="9">
        <v>1</v>
      </c>
      <c r="E64" s="8">
        <v>40</v>
      </c>
      <c r="F64" s="22">
        <v>33.340000000000003</v>
      </c>
      <c r="G64" s="25">
        <v>154</v>
      </c>
      <c r="H64" s="25">
        <v>154</v>
      </c>
      <c r="I64" s="8">
        <v>90</v>
      </c>
      <c r="J64" s="25">
        <v>100</v>
      </c>
    </row>
    <row r="65" spans="1:10" ht="13.5" customHeight="1" x14ac:dyDescent="0.2">
      <c r="A65" s="9">
        <f t="shared" ref="A65:A96" si="5">A64+1</f>
        <v>55</v>
      </c>
      <c r="B65" s="43" t="s">
        <v>51</v>
      </c>
      <c r="C65" s="14">
        <v>22</v>
      </c>
      <c r="D65" s="14">
        <v>2</v>
      </c>
      <c r="E65" s="8">
        <v>40</v>
      </c>
      <c r="F65" s="25">
        <v>9</v>
      </c>
      <c r="G65" s="14">
        <v>372</v>
      </c>
      <c r="H65" s="14">
        <v>372</v>
      </c>
      <c r="I65" s="8">
        <v>90</v>
      </c>
      <c r="J65" s="25">
        <v>100</v>
      </c>
    </row>
    <row r="66" spans="1:10" ht="13.5" customHeight="1" x14ac:dyDescent="0.2">
      <c r="A66" s="9">
        <f t="shared" si="5"/>
        <v>56</v>
      </c>
      <c r="B66" s="43" t="s">
        <v>52</v>
      </c>
      <c r="C66" s="14">
        <v>0</v>
      </c>
      <c r="D66" s="14">
        <v>0</v>
      </c>
      <c r="E66" s="8">
        <v>40</v>
      </c>
      <c r="F66" s="25">
        <v>0</v>
      </c>
      <c r="G66" s="15" t="s">
        <v>82</v>
      </c>
      <c r="H66" s="15" t="s">
        <v>82</v>
      </c>
      <c r="I66" s="8">
        <v>90</v>
      </c>
      <c r="J66" s="37" t="s">
        <v>82</v>
      </c>
    </row>
    <row r="67" spans="1:10" ht="13.5" customHeight="1" x14ac:dyDescent="0.2">
      <c r="A67" s="9">
        <f t="shared" si="5"/>
        <v>57</v>
      </c>
      <c r="B67" s="43" t="s">
        <v>53</v>
      </c>
      <c r="C67" s="14">
        <v>0</v>
      </c>
      <c r="D67" s="14">
        <v>0</v>
      </c>
      <c r="E67" s="8">
        <v>40</v>
      </c>
      <c r="F67" s="25">
        <v>0</v>
      </c>
      <c r="G67" s="15" t="s">
        <v>82</v>
      </c>
      <c r="H67" s="15" t="s">
        <v>82</v>
      </c>
      <c r="I67" s="8">
        <v>90</v>
      </c>
      <c r="J67" s="37" t="s">
        <v>82</v>
      </c>
    </row>
    <row r="68" spans="1:10" ht="13.5" customHeight="1" x14ac:dyDescent="0.2">
      <c r="A68" s="9">
        <f t="shared" si="5"/>
        <v>58</v>
      </c>
      <c r="B68" s="43" t="s">
        <v>54</v>
      </c>
      <c r="C68" s="15">
        <v>1</v>
      </c>
      <c r="D68" s="15">
        <v>0</v>
      </c>
      <c r="E68" s="8">
        <v>40</v>
      </c>
      <c r="F68" s="37">
        <v>0</v>
      </c>
      <c r="G68" s="15">
        <v>76</v>
      </c>
      <c r="H68" s="15">
        <v>76</v>
      </c>
      <c r="I68" s="8">
        <v>90</v>
      </c>
      <c r="J68" s="37">
        <v>100</v>
      </c>
    </row>
    <row r="69" spans="1:10" ht="13.5" customHeight="1" x14ac:dyDescent="0.2">
      <c r="A69" s="9">
        <f t="shared" si="5"/>
        <v>59</v>
      </c>
      <c r="B69" s="43" t="s">
        <v>55</v>
      </c>
      <c r="C69" s="14">
        <v>17</v>
      </c>
      <c r="D69" s="14">
        <v>0</v>
      </c>
      <c r="E69" s="8">
        <v>40</v>
      </c>
      <c r="F69" s="25">
        <v>0</v>
      </c>
      <c r="G69" s="14">
        <v>34</v>
      </c>
      <c r="H69" s="14">
        <v>34</v>
      </c>
      <c r="I69" s="8">
        <v>90</v>
      </c>
      <c r="J69" s="25">
        <v>100</v>
      </c>
    </row>
    <row r="70" spans="1:10" ht="13.5" customHeight="1" x14ac:dyDescent="0.2">
      <c r="A70" s="9">
        <f t="shared" si="5"/>
        <v>60</v>
      </c>
      <c r="B70" s="43" t="s">
        <v>56</v>
      </c>
      <c r="C70" s="16">
        <v>1</v>
      </c>
      <c r="D70" s="16">
        <v>0</v>
      </c>
      <c r="E70" s="8">
        <v>40</v>
      </c>
      <c r="F70" s="37">
        <v>0</v>
      </c>
      <c r="G70" s="16">
        <v>37</v>
      </c>
      <c r="H70" s="16">
        <v>37</v>
      </c>
      <c r="I70" s="8">
        <v>90</v>
      </c>
      <c r="J70" s="37">
        <v>100</v>
      </c>
    </row>
    <row r="71" spans="1:10" ht="12" customHeight="1" x14ac:dyDescent="0.2">
      <c r="A71" s="9">
        <f t="shared" si="5"/>
        <v>61</v>
      </c>
      <c r="B71" s="43" t="s">
        <v>57</v>
      </c>
      <c r="C71" s="14">
        <v>9</v>
      </c>
      <c r="D71" s="14">
        <v>0</v>
      </c>
      <c r="E71" s="8">
        <v>40</v>
      </c>
      <c r="F71" s="25">
        <v>0</v>
      </c>
      <c r="G71" s="14">
        <v>377</v>
      </c>
      <c r="H71" s="14">
        <v>377</v>
      </c>
      <c r="I71" s="8">
        <v>90</v>
      </c>
      <c r="J71" s="25">
        <v>100</v>
      </c>
    </row>
    <row r="72" spans="1:10" ht="14.25" customHeight="1" x14ac:dyDescent="0.2">
      <c r="A72" s="9">
        <f t="shared" si="5"/>
        <v>62</v>
      </c>
      <c r="B72" s="43" t="s">
        <v>58</v>
      </c>
      <c r="C72" s="14">
        <v>8</v>
      </c>
      <c r="D72" s="14">
        <v>0</v>
      </c>
      <c r="E72" s="8">
        <v>40</v>
      </c>
      <c r="F72" s="25">
        <v>0</v>
      </c>
      <c r="G72" s="14">
        <v>173</v>
      </c>
      <c r="H72" s="14">
        <v>173</v>
      </c>
      <c r="I72" s="8">
        <v>90</v>
      </c>
      <c r="J72" s="25">
        <v>100</v>
      </c>
    </row>
    <row r="73" spans="1:10" ht="13.5" customHeight="1" x14ac:dyDescent="0.2">
      <c r="A73" s="9">
        <f t="shared" si="5"/>
        <v>63</v>
      </c>
      <c r="B73" s="43" t="s">
        <v>59</v>
      </c>
      <c r="C73" s="14">
        <v>6</v>
      </c>
      <c r="D73" s="14">
        <v>0</v>
      </c>
      <c r="E73" s="8">
        <v>40</v>
      </c>
      <c r="F73" s="25">
        <v>0</v>
      </c>
      <c r="G73" s="14">
        <v>153</v>
      </c>
      <c r="H73" s="14">
        <v>153</v>
      </c>
      <c r="I73" s="8">
        <v>90</v>
      </c>
      <c r="J73" s="25">
        <v>100</v>
      </c>
    </row>
    <row r="74" spans="1:10" ht="13.5" customHeight="1" x14ac:dyDescent="0.2">
      <c r="A74" s="9">
        <f t="shared" si="5"/>
        <v>64</v>
      </c>
      <c r="B74" s="43" t="s">
        <v>60</v>
      </c>
      <c r="C74" s="16">
        <v>1</v>
      </c>
      <c r="D74" s="16">
        <v>0</v>
      </c>
      <c r="E74" s="8">
        <v>40</v>
      </c>
      <c r="F74" s="37">
        <v>0</v>
      </c>
      <c r="G74" s="16">
        <v>98</v>
      </c>
      <c r="H74" s="16">
        <v>98</v>
      </c>
      <c r="I74" s="8">
        <v>90</v>
      </c>
      <c r="J74" s="37">
        <v>100</v>
      </c>
    </row>
    <row r="75" spans="1:10" ht="13.5" customHeight="1" x14ac:dyDescent="0.2">
      <c r="A75" s="9">
        <f t="shared" si="5"/>
        <v>65</v>
      </c>
      <c r="B75" s="43" t="s">
        <v>61</v>
      </c>
      <c r="C75" s="14">
        <v>5</v>
      </c>
      <c r="D75" s="14">
        <v>0</v>
      </c>
      <c r="E75" s="8">
        <v>40</v>
      </c>
      <c r="F75" s="37">
        <v>0</v>
      </c>
      <c r="G75" s="14">
        <v>95</v>
      </c>
      <c r="H75" s="14">
        <v>95</v>
      </c>
      <c r="I75" s="8">
        <v>90</v>
      </c>
      <c r="J75" s="37">
        <v>100</v>
      </c>
    </row>
    <row r="76" spans="1:10" ht="15.75" customHeight="1" x14ac:dyDescent="0.2">
      <c r="A76" s="9">
        <f t="shared" si="5"/>
        <v>66</v>
      </c>
      <c r="B76" s="43" t="s">
        <v>62</v>
      </c>
      <c r="C76" s="14">
        <v>0</v>
      </c>
      <c r="D76" s="14">
        <v>0</v>
      </c>
      <c r="E76" s="8">
        <v>40</v>
      </c>
      <c r="F76" s="37" t="s">
        <v>82</v>
      </c>
      <c r="G76" s="15" t="s">
        <v>82</v>
      </c>
      <c r="H76" s="15" t="s">
        <v>82</v>
      </c>
      <c r="I76" s="8">
        <v>90</v>
      </c>
      <c r="J76" s="37" t="s">
        <v>82</v>
      </c>
    </row>
    <row r="77" spans="1:10" ht="15.75" customHeight="1" x14ac:dyDescent="0.2">
      <c r="A77" s="9">
        <f t="shared" si="5"/>
        <v>67</v>
      </c>
      <c r="B77" s="43" t="s">
        <v>63</v>
      </c>
      <c r="C77" s="14">
        <v>0</v>
      </c>
      <c r="D77" s="14">
        <v>0</v>
      </c>
      <c r="E77" s="8">
        <v>40</v>
      </c>
      <c r="F77" s="23" t="s">
        <v>82</v>
      </c>
      <c r="G77" s="15" t="s">
        <v>82</v>
      </c>
      <c r="H77" s="15" t="s">
        <v>82</v>
      </c>
      <c r="I77" s="8">
        <v>90</v>
      </c>
      <c r="J77" s="37" t="s">
        <v>87</v>
      </c>
    </row>
    <row r="78" spans="1:10" ht="13.5" customHeight="1" x14ac:dyDescent="0.2">
      <c r="A78" s="9">
        <f t="shared" si="5"/>
        <v>68</v>
      </c>
      <c r="B78" s="43" t="s">
        <v>64</v>
      </c>
      <c r="C78" s="14">
        <v>10</v>
      </c>
      <c r="D78" s="14">
        <v>0</v>
      </c>
      <c r="E78" s="8">
        <v>40</v>
      </c>
      <c r="F78" s="25">
        <v>0</v>
      </c>
      <c r="G78" s="14">
        <v>299</v>
      </c>
      <c r="H78" s="14">
        <v>299</v>
      </c>
      <c r="I78" s="8">
        <v>90</v>
      </c>
      <c r="J78" s="25">
        <v>100</v>
      </c>
    </row>
    <row r="79" spans="1:10" ht="13.5" customHeight="1" x14ac:dyDescent="0.2">
      <c r="A79" s="9">
        <f t="shared" si="5"/>
        <v>69</v>
      </c>
      <c r="B79" s="43" t="s">
        <v>65</v>
      </c>
      <c r="C79" s="16">
        <v>7</v>
      </c>
      <c r="D79" s="16">
        <v>0</v>
      </c>
      <c r="E79" s="8">
        <v>40</v>
      </c>
      <c r="F79" s="37">
        <v>0</v>
      </c>
      <c r="G79" s="16">
        <v>242</v>
      </c>
      <c r="H79" s="16">
        <v>242</v>
      </c>
      <c r="I79" s="8">
        <v>90</v>
      </c>
      <c r="J79" s="25">
        <v>100</v>
      </c>
    </row>
    <row r="80" spans="1:10" ht="13.5" customHeight="1" x14ac:dyDescent="0.2">
      <c r="A80" s="9">
        <f t="shared" si="5"/>
        <v>70</v>
      </c>
      <c r="B80" s="43" t="s">
        <v>66</v>
      </c>
      <c r="C80" s="14">
        <v>88</v>
      </c>
      <c r="D80" s="14">
        <v>15</v>
      </c>
      <c r="E80" s="8">
        <v>40</v>
      </c>
      <c r="F80" s="25">
        <v>17.05</v>
      </c>
      <c r="G80" s="14">
        <v>862</v>
      </c>
      <c r="H80" s="14">
        <v>862</v>
      </c>
      <c r="I80" s="8">
        <v>90</v>
      </c>
      <c r="J80" s="37">
        <v>100</v>
      </c>
    </row>
    <row r="81" spans="1:10" ht="13.5" customHeight="1" x14ac:dyDescent="0.2">
      <c r="A81" s="9">
        <f t="shared" si="5"/>
        <v>71</v>
      </c>
      <c r="B81" s="43" t="s">
        <v>67</v>
      </c>
      <c r="C81" s="14">
        <v>14</v>
      </c>
      <c r="D81" s="14">
        <v>3</v>
      </c>
      <c r="E81" s="8">
        <v>40</v>
      </c>
      <c r="F81" s="22">
        <v>21.43</v>
      </c>
      <c r="G81" s="14">
        <v>242</v>
      </c>
      <c r="H81" s="14">
        <v>237</v>
      </c>
      <c r="I81" s="8">
        <v>90</v>
      </c>
      <c r="J81" s="25">
        <v>97.9</v>
      </c>
    </row>
    <row r="82" spans="1:10" ht="14.25" customHeight="1" x14ac:dyDescent="0.2">
      <c r="A82" s="9">
        <f t="shared" si="5"/>
        <v>72</v>
      </c>
      <c r="B82" s="43" t="s">
        <v>68</v>
      </c>
      <c r="C82" s="14">
        <v>0</v>
      </c>
      <c r="D82" s="14">
        <v>0</v>
      </c>
      <c r="E82" s="8">
        <v>40</v>
      </c>
      <c r="F82" s="25">
        <v>0</v>
      </c>
      <c r="G82" s="14">
        <v>0</v>
      </c>
      <c r="H82" s="14">
        <v>0</v>
      </c>
      <c r="I82" s="8">
        <v>90</v>
      </c>
      <c r="J82" s="25">
        <v>0</v>
      </c>
    </row>
    <row r="83" spans="1:10" ht="14.25" customHeight="1" x14ac:dyDescent="0.2">
      <c r="A83" s="9">
        <f t="shared" si="5"/>
        <v>73</v>
      </c>
      <c r="B83" s="43" t="s">
        <v>69</v>
      </c>
      <c r="C83" s="14">
        <v>0</v>
      </c>
      <c r="D83" s="14">
        <v>0</v>
      </c>
      <c r="E83" s="8">
        <v>40</v>
      </c>
      <c r="F83" s="25">
        <v>0</v>
      </c>
      <c r="G83" s="14">
        <v>0</v>
      </c>
      <c r="H83" s="14">
        <v>0</v>
      </c>
      <c r="I83" s="8">
        <v>90</v>
      </c>
      <c r="J83" s="25">
        <v>0</v>
      </c>
    </row>
    <row r="84" spans="1:10" ht="13.5" customHeight="1" x14ac:dyDescent="0.2">
      <c r="A84" s="9">
        <f t="shared" si="5"/>
        <v>74</v>
      </c>
      <c r="B84" s="43" t="s">
        <v>70</v>
      </c>
      <c r="C84" s="14">
        <v>6</v>
      </c>
      <c r="D84" s="14">
        <v>0</v>
      </c>
      <c r="E84" s="8">
        <v>40</v>
      </c>
      <c r="F84" s="25">
        <v>0</v>
      </c>
      <c r="G84" s="14">
        <v>396</v>
      </c>
      <c r="H84" s="14">
        <v>372</v>
      </c>
      <c r="I84" s="8">
        <v>90</v>
      </c>
      <c r="J84" s="37">
        <v>93.9</v>
      </c>
    </row>
    <row r="85" spans="1:10" ht="13.5" customHeight="1" x14ac:dyDescent="0.2">
      <c r="A85" s="9">
        <f t="shared" si="5"/>
        <v>75</v>
      </c>
      <c r="B85" s="43" t="s">
        <v>71</v>
      </c>
      <c r="C85" s="15">
        <v>0</v>
      </c>
      <c r="D85" s="15">
        <v>0</v>
      </c>
      <c r="E85" s="8">
        <v>40</v>
      </c>
      <c r="F85" s="37">
        <v>0</v>
      </c>
      <c r="G85" s="15">
        <v>0</v>
      </c>
      <c r="H85" s="15">
        <v>0</v>
      </c>
      <c r="I85" s="8">
        <v>90</v>
      </c>
      <c r="J85" s="37" t="s">
        <v>82</v>
      </c>
    </row>
    <row r="86" spans="1:10" ht="13.5" customHeight="1" x14ac:dyDescent="0.2">
      <c r="A86" s="9">
        <f t="shared" si="5"/>
        <v>76</v>
      </c>
      <c r="B86" s="43" t="s">
        <v>72</v>
      </c>
      <c r="C86" s="14">
        <v>28</v>
      </c>
      <c r="D86" s="14">
        <v>1</v>
      </c>
      <c r="E86" s="8">
        <v>40</v>
      </c>
      <c r="F86" s="27">
        <v>3.57</v>
      </c>
      <c r="G86" s="14">
        <v>403</v>
      </c>
      <c r="H86" s="14">
        <v>403</v>
      </c>
      <c r="I86" s="8">
        <v>90</v>
      </c>
      <c r="J86" s="37">
        <v>100</v>
      </c>
    </row>
    <row r="87" spans="1:10" ht="13.5" customHeight="1" x14ac:dyDescent="0.2">
      <c r="A87" s="9">
        <f t="shared" si="5"/>
        <v>77</v>
      </c>
      <c r="B87" s="43" t="s">
        <v>73</v>
      </c>
      <c r="C87" s="14">
        <v>9</v>
      </c>
      <c r="D87" s="14">
        <v>0</v>
      </c>
      <c r="E87" s="8">
        <v>40</v>
      </c>
      <c r="F87" s="25">
        <v>0</v>
      </c>
      <c r="G87" s="14">
        <v>413</v>
      </c>
      <c r="H87" s="14">
        <v>413</v>
      </c>
      <c r="I87" s="8">
        <v>90</v>
      </c>
      <c r="J87" s="25">
        <v>100</v>
      </c>
    </row>
    <row r="88" spans="1:10" ht="13.5" customHeight="1" x14ac:dyDescent="0.2">
      <c r="A88" s="9">
        <f t="shared" si="5"/>
        <v>78</v>
      </c>
      <c r="B88" s="43" t="s">
        <v>83</v>
      </c>
      <c r="C88" s="14">
        <v>1</v>
      </c>
      <c r="D88" s="14">
        <v>0</v>
      </c>
      <c r="E88" s="8">
        <v>40</v>
      </c>
      <c r="F88" s="25">
        <v>0</v>
      </c>
      <c r="G88" s="14">
        <v>0</v>
      </c>
      <c r="H88" s="14">
        <v>0</v>
      </c>
      <c r="I88" s="8">
        <v>90</v>
      </c>
      <c r="J88" s="37" t="s">
        <v>82</v>
      </c>
    </row>
    <row r="89" spans="1:10" ht="13.5" customHeight="1" x14ac:dyDescent="0.2">
      <c r="A89" s="9">
        <f t="shared" si="5"/>
        <v>79</v>
      </c>
      <c r="B89" s="43" t="s">
        <v>84</v>
      </c>
      <c r="C89" s="14">
        <v>0</v>
      </c>
      <c r="D89" s="14">
        <v>0</v>
      </c>
      <c r="E89" s="8">
        <v>40</v>
      </c>
      <c r="F89" s="25">
        <v>0</v>
      </c>
      <c r="G89" s="14">
        <v>0</v>
      </c>
      <c r="H89" s="14">
        <v>0</v>
      </c>
      <c r="I89" s="8">
        <v>90</v>
      </c>
      <c r="J89" s="37" t="s">
        <v>82</v>
      </c>
    </row>
    <row r="90" spans="1:10" ht="13.5" customHeight="1" x14ac:dyDescent="0.2">
      <c r="A90" s="9">
        <f t="shared" si="5"/>
        <v>80</v>
      </c>
      <c r="B90" s="43" t="s">
        <v>85</v>
      </c>
      <c r="C90" s="15">
        <v>5</v>
      </c>
      <c r="D90" s="15">
        <v>0</v>
      </c>
      <c r="E90" s="8">
        <v>40</v>
      </c>
      <c r="F90" s="37">
        <v>0</v>
      </c>
      <c r="G90" s="15">
        <v>126</v>
      </c>
      <c r="H90" s="15">
        <v>125</v>
      </c>
      <c r="I90" s="8">
        <v>90</v>
      </c>
      <c r="J90" s="37">
        <v>98.74</v>
      </c>
    </row>
    <row r="91" spans="1:10" ht="13.5" customHeight="1" x14ac:dyDescent="0.2">
      <c r="A91" s="9">
        <f t="shared" si="5"/>
        <v>81</v>
      </c>
      <c r="B91" s="43" t="s">
        <v>74</v>
      </c>
      <c r="C91" s="14">
        <v>2</v>
      </c>
      <c r="D91" s="14">
        <v>0</v>
      </c>
      <c r="E91" s="8">
        <v>40</v>
      </c>
      <c r="F91" s="25">
        <v>0</v>
      </c>
      <c r="G91" s="14">
        <v>30</v>
      </c>
      <c r="H91" s="14">
        <v>30</v>
      </c>
      <c r="I91" s="8">
        <v>90</v>
      </c>
      <c r="J91" s="37">
        <v>100</v>
      </c>
    </row>
    <row r="92" spans="1:10" ht="13.5" customHeight="1" x14ac:dyDescent="0.2">
      <c r="A92" s="9">
        <f t="shared" si="5"/>
        <v>82</v>
      </c>
      <c r="B92" s="43" t="s">
        <v>75</v>
      </c>
      <c r="C92" s="15">
        <v>2</v>
      </c>
      <c r="D92" s="15">
        <v>0</v>
      </c>
      <c r="E92" s="8">
        <v>40</v>
      </c>
      <c r="F92" s="37">
        <v>0</v>
      </c>
      <c r="G92" s="15">
        <v>22</v>
      </c>
      <c r="H92" s="15">
        <v>22</v>
      </c>
      <c r="I92" s="8">
        <v>90</v>
      </c>
      <c r="J92" s="37">
        <v>100</v>
      </c>
    </row>
    <row r="93" spans="1:10" ht="13.5" customHeight="1" x14ac:dyDescent="0.2">
      <c r="A93" s="9">
        <f t="shared" si="5"/>
        <v>83</v>
      </c>
      <c r="B93" s="43" t="s">
        <v>80</v>
      </c>
      <c r="C93" s="14">
        <v>12</v>
      </c>
      <c r="D93" s="14">
        <v>0</v>
      </c>
      <c r="E93" s="8">
        <v>40</v>
      </c>
      <c r="F93" s="25">
        <v>0</v>
      </c>
      <c r="G93" s="14">
        <v>115</v>
      </c>
      <c r="H93" s="14">
        <v>115</v>
      </c>
      <c r="I93" s="8">
        <v>90</v>
      </c>
      <c r="J93" s="25">
        <v>100</v>
      </c>
    </row>
    <row r="94" spans="1:10" s="34" customFormat="1" ht="11.25" customHeight="1" x14ac:dyDescent="0.2">
      <c r="A94" s="9">
        <f t="shared" si="5"/>
        <v>84</v>
      </c>
      <c r="B94" s="43" t="s">
        <v>81</v>
      </c>
      <c r="C94" s="15">
        <v>6</v>
      </c>
      <c r="D94" s="15">
        <v>0</v>
      </c>
      <c r="E94" s="8">
        <v>40</v>
      </c>
      <c r="F94" s="37">
        <v>0</v>
      </c>
      <c r="G94" s="15">
        <v>75</v>
      </c>
      <c r="H94" s="15">
        <v>75</v>
      </c>
      <c r="I94" s="8">
        <v>90</v>
      </c>
      <c r="J94" s="37">
        <v>100</v>
      </c>
    </row>
    <row r="95" spans="1:10" s="26" customFormat="1" ht="11.25" customHeight="1" x14ac:dyDescent="0.2">
      <c r="A95" s="9">
        <f t="shared" si="5"/>
        <v>85</v>
      </c>
      <c r="B95" s="43" t="s">
        <v>76</v>
      </c>
      <c r="C95" s="28">
        <v>4</v>
      </c>
      <c r="D95" s="28">
        <v>1</v>
      </c>
      <c r="E95" s="29">
        <v>40</v>
      </c>
      <c r="F95" s="38">
        <v>25</v>
      </c>
      <c r="G95" s="28">
        <v>234</v>
      </c>
      <c r="H95" s="28">
        <v>234</v>
      </c>
      <c r="I95" s="29">
        <v>90</v>
      </c>
      <c r="J95" s="38">
        <v>100</v>
      </c>
    </row>
    <row r="96" spans="1:10" x14ac:dyDescent="0.2">
      <c r="A96" s="9">
        <f t="shared" si="5"/>
        <v>86</v>
      </c>
      <c r="B96" s="44" t="s">
        <v>89</v>
      </c>
      <c r="C96" s="14">
        <v>0</v>
      </c>
      <c r="D96" s="14">
        <v>0</v>
      </c>
      <c r="E96" s="14">
        <v>0</v>
      </c>
      <c r="F96" s="39">
        <v>0</v>
      </c>
      <c r="G96" s="14">
        <v>0</v>
      </c>
      <c r="H96" s="14">
        <v>0</v>
      </c>
      <c r="I96" s="14">
        <v>0</v>
      </c>
      <c r="J96" s="39">
        <v>0</v>
      </c>
    </row>
    <row r="97" spans="1:10" x14ac:dyDescent="0.2">
      <c r="A97" s="26"/>
      <c r="B97" s="60"/>
      <c r="C97" s="60"/>
      <c r="D97" s="60"/>
      <c r="E97" s="60"/>
      <c r="F97" s="60"/>
      <c r="G97" s="60"/>
      <c r="H97" s="60"/>
      <c r="I97" s="60"/>
      <c r="J97" s="60"/>
    </row>
  </sheetData>
  <mergeCells count="10">
    <mergeCell ref="B97:J97"/>
    <mergeCell ref="A2:J2"/>
    <mergeCell ref="I1:J1"/>
    <mergeCell ref="A6:B7"/>
    <mergeCell ref="C6:C7"/>
    <mergeCell ref="D6:D7"/>
    <mergeCell ref="E6:F6"/>
    <mergeCell ref="G6:G7"/>
    <mergeCell ref="H6:H7"/>
    <mergeCell ref="I6:J6"/>
  </mergeCells>
  <pageMargins left="0.70866141732283472" right="0.39370078740157483" top="0.74803149606299213" bottom="0.74803149606299213" header="0.31496062992125984" footer="0.31496062992125984"/>
  <pageSetup paperSize="9" scale="9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8"/>
  <sheetViews>
    <sheetView tabSelected="1" topLeftCell="A49" zoomScale="115" zoomScaleNormal="115" workbookViewId="0">
      <selection activeCell="A76" sqref="A76:XFD76"/>
    </sheetView>
  </sheetViews>
  <sheetFormatPr defaultRowHeight="12.75" x14ac:dyDescent="0.2"/>
  <cols>
    <col min="1" max="1" width="2.5703125" customWidth="1"/>
    <col min="2" max="2" width="34.28515625" style="10" customWidth="1"/>
    <col min="3" max="3" width="11" customWidth="1"/>
    <col min="4" max="4" width="10.7109375" customWidth="1"/>
    <col min="5" max="6" width="9.28515625" customWidth="1"/>
    <col min="7" max="7" width="11.28515625" customWidth="1"/>
    <col min="8" max="8" width="10.5703125" customWidth="1"/>
    <col min="9" max="9" width="9.5703125" customWidth="1"/>
    <col min="10" max="10" width="10.140625" customWidth="1"/>
    <col min="11" max="11" width="13.28515625" customWidth="1"/>
    <col min="12" max="12" width="12.140625" customWidth="1"/>
  </cols>
  <sheetData>
    <row r="1" spans="1:12" ht="26.25" customHeight="1" x14ac:dyDescent="0.25">
      <c r="K1" s="73" t="s">
        <v>107</v>
      </c>
      <c r="L1" s="58"/>
    </row>
    <row r="2" spans="1:12" ht="10.5" customHeight="1" x14ac:dyDescent="0.25">
      <c r="L2" s="46"/>
    </row>
    <row r="3" spans="1:12" s="1" customFormat="1" ht="12" customHeight="1" x14ac:dyDescent="0.2">
      <c r="B3" s="74" t="s">
        <v>88</v>
      </c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2" ht="12" customHeight="1" x14ac:dyDescent="0.2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</row>
    <row r="5" spans="1:12" s="2" customFormat="1" ht="12" customHeight="1" x14ac:dyDescent="0.2">
      <c r="B5" s="12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0.75" customHeight="1" x14ac:dyDescent="0.2">
      <c r="B6" s="11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s="4" customFormat="1" ht="94.5" customHeight="1" x14ac:dyDescent="0.2">
      <c r="A7" s="68" t="s">
        <v>86</v>
      </c>
      <c r="B7" s="69"/>
      <c r="C7" s="68" t="s">
        <v>108</v>
      </c>
      <c r="D7" s="68"/>
      <c r="E7" s="68"/>
      <c r="F7" s="70"/>
      <c r="G7" s="68" t="s">
        <v>109</v>
      </c>
      <c r="H7" s="68"/>
      <c r="I7" s="68"/>
      <c r="J7" s="70"/>
      <c r="K7" s="68" t="s">
        <v>110</v>
      </c>
      <c r="L7" s="68"/>
    </row>
    <row r="8" spans="1:12" s="4" customFormat="1" ht="59.25" customHeight="1" x14ac:dyDescent="0.2">
      <c r="A8" s="69"/>
      <c r="B8" s="69"/>
      <c r="C8" s="30" t="s">
        <v>91</v>
      </c>
      <c r="D8" s="30" t="s">
        <v>92</v>
      </c>
      <c r="E8" s="30" t="s">
        <v>93</v>
      </c>
      <c r="F8" s="30" t="s">
        <v>94</v>
      </c>
      <c r="G8" s="30" t="s">
        <v>91</v>
      </c>
      <c r="H8" s="30" t="s">
        <v>92</v>
      </c>
      <c r="I8" s="30" t="s">
        <v>93</v>
      </c>
      <c r="J8" s="30" t="s">
        <v>94</v>
      </c>
      <c r="K8" s="30" t="s">
        <v>91</v>
      </c>
      <c r="L8" s="30" t="s">
        <v>92</v>
      </c>
    </row>
    <row r="9" spans="1:12" s="5" customFormat="1" ht="13.5" customHeight="1" x14ac:dyDescent="0.2">
      <c r="A9" s="47">
        <v>1</v>
      </c>
      <c r="B9" s="35">
        <f>A9+1</f>
        <v>2</v>
      </c>
      <c r="C9" s="35">
        <f t="shared" ref="C9:L9" si="0">B9+1</f>
        <v>3</v>
      </c>
      <c r="D9" s="35">
        <f t="shared" si="0"/>
        <v>4</v>
      </c>
      <c r="E9" s="35">
        <f t="shared" si="0"/>
        <v>5</v>
      </c>
      <c r="F9" s="35">
        <f t="shared" si="0"/>
        <v>6</v>
      </c>
      <c r="G9" s="35">
        <f t="shared" si="0"/>
        <v>7</v>
      </c>
      <c r="H9" s="35">
        <f t="shared" si="0"/>
        <v>8</v>
      </c>
      <c r="I9" s="35">
        <f t="shared" si="0"/>
        <v>9</v>
      </c>
      <c r="J9" s="35">
        <f t="shared" si="0"/>
        <v>10</v>
      </c>
      <c r="K9" s="35">
        <f t="shared" si="0"/>
        <v>11</v>
      </c>
      <c r="L9" s="35">
        <f t="shared" si="0"/>
        <v>12</v>
      </c>
    </row>
    <row r="10" spans="1:12" ht="13.5" customHeight="1" x14ac:dyDescent="0.2">
      <c r="A10" s="48">
        <v>1</v>
      </c>
      <c r="B10" s="43" t="s">
        <v>0</v>
      </c>
      <c r="C10" s="8">
        <v>0</v>
      </c>
      <c r="D10" s="8">
        <v>0</v>
      </c>
      <c r="E10" s="8">
        <f>D10-C10</f>
        <v>0</v>
      </c>
      <c r="F10" s="17" t="s">
        <v>82</v>
      </c>
      <c r="G10" s="8">
        <v>345255</v>
      </c>
      <c r="H10" s="8">
        <v>226962</v>
      </c>
      <c r="I10" s="8">
        <f>H10-G10</f>
        <v>-118293</v>
      </c>
      <c r="J10" s="13">
        <f>H10*100/G10</f>
        <v>65.73749837076943</v>
      </c>
      <c r="K10" s="17" t="s">
        <v>82</v>
      </c>
      <c r="L10" s="17" t="s">
        <v>82</v>
      </c>
    </row>
    <row r="11" spans="1:12" ht="13.5" customHeight="1" x14ac:dyDescent="0.2">
      <c r="A11" s="49">
        <f>A10+1</f>
        <v>2</v>
      </c>
      <c r="B11" s="43" t="s">
        <v>1</v>
      </c>
      <c r="C11" s="8">
        <v>68753</v>
      </c>
      <c r="D11" s="8">
        <v>68753</v>
      </c>
      <c r="E11" s="8">
        <f t="shared" ref="E11:E30" si="1">D11-C11</f>
        <v>0</v>
      </c>
      <c r="F11" s="8">
        <f t="shared" ref="F11:F29" si="2">D11*100/C11</f>
        <v>100</v>
      </c>
      <c r="G11" s="8">
        <v>160106</v>
      </c>
      <c r="H11" s="8">
        <v>160106</v>
      </c>
      <c r="I11" s="8">
        <f t="shared" ref="I11:I30" si="3">H11-G11</f>
        <v>0</v>
      </c>
      <c r="J11" s="13">
        <f t="shared" ref="J11:J30" si="4">H11*100/G11</f>
        <v>100</v>
      </c>
      <c r="K11" s="17" t="s">
        <v>82</v>
      </c>
      <c r="L11" s="17" t="s">
        <v>82</v>
      </c>
    </row>
    <row r="12" spans="1:12" ht="13.5" customHeight="1" x14ac:dyDescent="0.2">
      <c r="A12" s="49">
        <f t="shared" ref="A12:A75" si="5">A11+1</f>
        <v>3</v>
      </c>
      <c r="B12" s="43" t="s">
        <v>2</v>
      </c>
      <c r="C12" s="8">
        <v>1311153</v>
      </c>
      <c r="D12" s="8">
        <v>1664176</v>
      </c>
      <c r="E12" s="8">
        <f t="shared" si="1"/>
        <v>353023</v>
      </c>
      <c r="F12" s="8">
        <f t="shared" si="2"/>
        <v>126.92462283196545</v>
      </c>
      <c r="G12" s="8">
        <v>0</v>
      </c>
      <c r="H12" s="8">
        <v>0</v>
      </c>
      <c r="I12" s="8">
        <f t="shared" si="3"/>
        <v>0</v>
      </c>
      <c r="J12" s="24" t="s">
        <v>82</v>
      </c>
      <c r="K12" s="17" t="s">
        <v>82</v>
      </c>
      <c r="L12" s="17" t="s">
        <v>82</v>
      </c>
    </row>
    <row r="13" spans="1:12" ht="13.5" customHeight="1" x14ac:dyDescent="0.2">
      <c r="A13" s="49">
        <f t="shared" si="5"/>
        <v>4</v>
      </c>
      <c r="B13" s="43" t="s">
        <v>3</v>
      </c>
      <c r="C13" s="8">
        <v>622199</v>
      </c>
      <c r="D13" s="8">
        <v>622199</v>
      </c>
      <c r="E13" s="8">
        <f t="shared" si="1"/>
        <v>0</v>
      </c>
      <c r="F13" s="8">
        <f t="shared" si="2"/>
        <v>100</v>
      </c>
      <c r="G13" s="8">
        <v>0</v>
      </c>
      <c r="H13" s="8">
        <v>0</v>
      </c>
      <c r="I13" s="8">
        <f t="shared" si="3"/>
        <v>0</v>
      </c>
      <c r="J13" s="24" t="s">
        <v>82</v>
      </c>
      <c r="K13" s="17" t="s">
        <v>82</v>
      </c>
      <c r="L13" s="17" t="s">
        <v>82</v>
      </c>
    </row>
    <row r="14" spans="1:12" ht="13.5" customHeight="1" x14ac:dyDescent="0.2">
      <c r="A14" s="49">
        <f t="shared" si="5"/>
        <v>5</v>
      </c>
      <c r="B14" s="43" t="s">
        <v>4</v>
      </c>
      <c r="C14" s="8">
        <v>893701</v>
      </c>
      <c r="D14" s="8">
        <v>891701</v>
      </c>
      <c r="E14" s="8">
        <f t="shared" si="1"/>
        <v>-2000</v>
      </c>
      <c r="F14" s="8">
        <f t="shared" si="2"/>
        <v>99.776211506980516</v>
      </c>
      <c r="G14" s="8">
        <v>895279</v>
      </c>
      <c r="H14" s="8">
        <v>833780</v>
      </c>
      <c r="I14" s="8">
        <f t="shared" si="3"/>
        <v>-61499</v>
      </c>
      <c r="J14" s="13">
        <f t="shared" si="4"/>
        <v>93.13074471756849</v>
      </c>
      <c r="K14" s="17" t="s">
        <v>82</v>
      </c>
      <c r="L14" s="17" t="s">
        <v>82</v>
      </c>
    </row>
    <row r="15" spans="1:12" ht="13.5" customHeight="1" x14ac:dyDescent="0.2">
      <c r="A15" s="49">
        <f t="shared" si="5"/>
        <v>6</v>
      </c>
      <c r="B15" s="43" t="s">
        <v>5</v>
      </c>
      <c r="C15" s="8">
        <v>17699</v>
      </c>
      <c r="D15" s="8">
        <v>18616</v>
      </c>
      <c r="E15" s="8">
        <f t="shared" si="1"/>
        <v>917</v>
      </c>
      <c r="F15" s="8">
        <f t="shared" si="2"/>
        <v>105.1810836770439</v>
      </c>
      <c r="G15" s="8">
        <v>304107</v>
      </c>
      <c r="H15" s="8">
        <v>304107</v>
      </c>
      <c r="I15" s="8">
        <f t="shared" si="3"/>
        <v>0</v>
      </c>
      <c r="J15" s="13">
        <f t="shared" si="4"/>
        <v>100</v>
      </c>
      <c r="K15" s="17" t="s">
        <v>82</v>
      </c>
      <c r="L15" s="17" t="s">
        <v>82</v>
      </c>
    </row>
    <row r="16" spans="1:12" ht="13.5" customHeight="1" x14ac:dyDescent="0.2">
      <c r="A16" s="49">
        <f t="shared" si="5"/>
        <v>7</v>
      </c>
      <c r="B16" s="43" t="s">
        <v>77</v>
      </c>
      <c r="C16" s="8">
        <v>0</v>
      </c>
      <c r="D16" s="8">
        <v>0</v>
      </c>
      <c r="E16" s="8">
        <f t="shared" si="1"/>
        <v>0</v>
      </c>
      <c r="F16" s="17" t="s">
        <v>82</v>
      </c>
      <c r="G16" s="8">
        <v>1088513</v>
      </c>
      <c r="H16" s="8">
        <v>1088513</v>
      </c>
      <c r="I16" s="8">
        <f t="shared" si="3"/>
        <v>0</v>
      </c>
      <c r="J16" s="13">
        <f t="shared" si="4"/>
        <v>100</v>
      </c>
      <c r="K16" s="17" t="s">
        <v>82</v>
      </c>
      <c r="L16" s="17" t="s">
        <v>82</v>
      </c>
    </row>
    <row r="17" spans="1:12" ht="13.5" customHeight="1" x14ac:dyDescent="0.2">
      <c r="A17" s="49">
        <f t="shared" si="5"/>
        <v>8</v>
      </c>
      <c r="B17" s="43" t="s">
        <v>6</v>
      </c>
      <c r="C17" s="8">
        <v>29994</v>
      </c>
      <c r="D17" s="17">
        <v>29994</v>
      </c>
      <c r="E17" s="8">
        <f t="shared" si="1"/>
        <v>0</v>
      </c>
      <c r="F17" s="8">
        <f t="shared" si="2"/>
        <v>100</v>
      </c>
      <c r="G17" s="8">
        <v>0</v>
      </c>
      <c r="H17" s="17">
        <v>0</v>
      </c>
      <c r="I17" s="8">
        <f t="shared" si="3"/>
        <v>0</v>
      </c>
      <c r="J17" s="24" t="s">
        <v>82</v>
      </c>
      <c r="K17" s="17" t="s">
        <v>82</v>
      </c>
      <c r="L17" s="17" t="s">
        <v>82</v>
      </c>
    </row>
    <row r="18" spans="1:12" ht="13.5" customHeight="1" x14ac:dyDescent="0.2">
      <c r="A18" s="49">
        <f t="shared" si="5"/>
        <v>9</v>
      </c>
      <c r="B18" s="43" t="s">
        <v>7</v>
      </c>
      <c r="C18" s="8">
        <v>139493</v>
      </c>
      <c r="D18" s="8">
        <v>139493</v>
      </c>
      <c r="E18" s="8">
        <f t="shared" si="1"/>
        <v>0</v>
      </c>
      <c r="F18" s="8">
        <f t="shared" si="2"/>
        <v>100</v>
      </c>
      <c r="G18" s="8">
        <v>260023</v>
      </c>
      <c r="H18" s="8">
        <v>260023</v>
      </c>
      <c r="I18" s="8">
        <f t="shared" si="3"/>
        <v>0</v>
      </c>
      <c r="J18" s="13">
        <f t="shared" si="4"/>
        <v>100</v>
      </c>
      <c r="K18" s="17" t="s">
        <v>82</v>
      </c>
      <c r="L18" s="17" t="s">
        <v>82</v>
      </c>
    </row>
    <row r="19" spans="1:12" ht="13.5" customHeight="1" x14ac:dyDescent="0.2">
      <c r="A19" s="49">
        <f t="shared" si="5"/>
        <v>10</v>
      </c>
      <c r="B19" s="43" t="s">
        <v>8</v>
      </c>
      <c r="C19" s="8">
        <v>114011</v>
      </c>
      <c r="D19" s="8">
        <v>114144</v>
      </c>
      <c r="E19" s="8">
        <f t="shared" si="1"/>
        <v>133</v>
      </c>
      <c r="F19" s="8">
        <f t="shared" si="2"/>
        <v>100.11665541044285</v>
      </c>
      <c r="G19" s="8">
        <v>468016</v>
      </c>
      <c r="H19" s="8">
        <v>468016</v>
      </c>
      <c r="I19" s="8">
        <f t="shared" si="3"/>
        <v>0</v>
      </c>
      <c r="J19" s="13">
        <f t="shared" si="4"/>
        <v>100</v>
      </c>
      <c r="K19" s="17" t="s">
        <v>82</v>
      </c>
      <c r="L19" s="17" t="s">
        <v>82</v>
      </c>
    </row>
    <row r="20" spans="1:12" ht="13.5" customHeight="1" x14ac:dyDescent="0.2">
      <c r="A20" s="49">
        <f t="shared" si="5"/>
        <v>11</v>
      </c>
      <c r="B20" s="43" t="s">
        <v>9</v>
      </c>
      <c r="C20" s="8">
        <v>353639</v>
      </c>
      <c r="D20" s="8">
        <v>353639</v>
      </c>
      <c r="E20" s="8">
        <f t="shared" si="1"/>
        <v>0</v>
      </c>
      <c r="F20" s="8">
        <f t="shared" si="2"/>
        <v>100</v>
      </c>
      <c r="G20" s="8">
        <v>958611</v>
      </c>
      <c r="H20" s="8">
        <v>958611</v>
      </c>
      <c r="I20" s="8">
        <f t="shared" si="3"/>
        <v>0</v>
      </c>
      <c r="J20" s="13">
        <f t="shared" si="4"/>
        <v>100</v>
      </c>
      <c r="K20" s="17" t="s">
        <v>82</v>
      </c>
      <c r="L20" s="17" t="s">
        <v>82</v>
      </c>
    </row>
    <row r="21" spans="1:12" ht="13.5" customHeight="1" x14ac:dyDescent="0.2">
      <c r="A21" s="49">
        <f t="shared" si="5"/>
        <v>12</v>
      </c>
      <c r="B21" s="43" t="s">
        <v>10</v>
      </c>
      <c r="C21" s="8">
        <v>270998</v>
      </c>
      <c r="D21" s="17">
        <v>270998</v>
      </c>
      <c r="E21" s="8">
        <f t="shared" si="1"/>
        <v>0</v>
      </c>
      <c r="F21" s="8">
        <f t="shared" si="2"/>
        <v>100</v>
      </c>
      <c r="G21" s="8">
        <v>816331</v>
      </c>
      <c r="H21" s="17">
        <v>816331</v>
      </c>
      <c r="I21" s="8">
        <f t="shared" si="3"/>
        <v>0</v>
      </c>
      <c r="J21" s="13">
        <f t="shared" si="4"/>
        <v>100</v>
      </c>
      <c r="K21" s="17" t="s">
        <v>82</v>
      </c>
      <c r="L21" s="17" t="s">
        <v>82</v>
      </c>
    </row>
    <row r="22" spans="1:12" ht="13.5" customHeight="1" x14ac:dyDescent="0.2">
      <c r="A22" s="49">
        <f t="shared" si="5"/>
        <v>13</v>
      </c>
      <c r="B22" s="43" t="s">
        <v>11</v>
      </c>
      <c r="C22" s="8">
        <v>352532</v>
      </c>
      <c r="D22" s="8">
        <v>539908</v>
      </c>
      <c r="E22" s="8">
        <f t="shared" si="1"/>
        <v>187376</v>
      </c>
      <c r="F22" s="8">
        <f t="shared" si="2"/>
        <v>153.1514869572124</v>
      </c>
      <c r="G22" s="8">
        <v>359537</v>
      </c>
      <c r="H22" s="8">
        <v>661668</v>
      </c>
      <c r="I22" s="8">
        <f t="shared" si="3"/>
        <v>302131</v>
      </c>
      <c r="J22" s="13">
        <f t="shared" si="4"/>
        <v>184.03335400807148</v>
      </c>
      <c r="K22" s="17" t="s">
        <v>82</v>
      </c>
      <c r="L22" s="17" t="s">
        <v>82</v>
      </c>
    </row>
    <row r="23" spans="1:12" ht="13.5" customHeight="1" x14ac:dyDescent="0.2">
      <c r="A23" s="49">
        <f t="shared" si="5"/>
        <v>14</v>
      </c>
      <c r="B23" s="43" t="s">
        <v>12</v>
      </c>
      <c r="C23" s="8">
        <v>1659000</v>
      </c>
      <c r="D23" s="8">
        <v>1659000</v>
      </c>
      <c r="E23" s="8">
        <f t="shared" si="1"/>
        <v>0</v>
      </c>
      <c r="F23" s="8">
        <f t="shared" si="2"/>
        <v>100</v>
      </c>
      <c r="G23" s="8">
        <v>0</v>
      </c>
      <c r="H23" s="8">
        <v>0</v>
      </c>
      <c r="I23" s="8">
        <f t="shared" si="3"/>
        <v>0</v>
      </c>
      <c r="J23" s="24" t="s">
        <v>82</v>
      </c>
      <c r="K23" s="17" t="s">
        <v>82</v>
      </c>
      <c r="L23" s="17" t="s">
        <v>82</v>
      </c>
    </row>
    <row r="24" spans="1:12" ht="13.5" customHeight="1" x14ac:dyDescent="0.2">
      <c r="A24" s="49">
        <f t="shared" si="5"/>
        <v>15</v>
      </c>
      <c r="B24" s="43" t="s">
        <v>13</v>
      </c>
      <c r="C24" s="8">
        <v>481315</v>
      </c>
      <c r="D24" s="8">
        <v>459475</v>
      </c>
      <c r="E24" s="8">
        <f t="shared" si="1"/>
        <v>-21840</v>
      </c>
      <c r="F24" s="8">
        <f t="shared" si="2"/>
        <v>95.462431048273999</v>
      </c>
      <c r="G24" s="8">
        <v>41186</v>
      </c>
      <c r="H24" s="8">
        <v>41186</v>
      </c>
      <c r="I24" s="8">
        <f t="shared" si="3"/>
        <v>0</v>
      </c>
      <c r="J24" s="13">
        <f t="shared" si="4"/>
        <v>100</v>
      </c>
      <c r="K24" s="17" t="s">
        <v>82</v>
      </c>
      <c r="L24" s="17" t="s">
        <v>82</v>
      </c>
    </row>
    <row r="25" spans="1:12" ht="13.5" customHeight="1" x14ac:dyDescent="0.2">
      <c r="A25" s="49">
        <f t="shared" si="5"/>
        <v>16</v>
      </c>
      <c r="B25" s="43" t="s">
        <v>78</v>
      </c>
      <c r="C25" s="8">
        <v>176099</v>
      </c>
      <c r="D25" s="8">
        <v>176099</v>
      </c>
      <c r="E25" s="8">
        <f t="shared" si="1"/>
        <v>0</v>
      </c>
      <c r="F25" s="8">
        <f t="shared" si="2"/>
        <v>100</v>
      </c>
      <c r="G25" s="8">
        <v>483915</v>
      </c>
      <c r="H25" s="8">
        <v>483915</v>
      </c>
      <c r="I25" s="8">
        <f t="shared" si="3"/>
        <v>0</v>
      </c>
      <c r="J25" s="13">
        <f t="shared" si="4"/>
        <v>100</v>
      </c>
      <c r="K25" s="17" t="s">
        <v>82</v>
      </c>
      <c r="L25" s="17" t="s">
        <v>82</v>
      </c>
    </row>
    <row r="26" spans="1:12" ht="13.5" customHeight="1" x14ac:dyDescent="0.2">
      <c r="A26" s="49">
        <f t="shared" si="5"/>
        <v>17</v>
      </c>
      <c r="B26" s="43" t="s">
        <v>14</v>
      </c>
      <c r="C26" s="8">
        <v>3106215</v>
      </c>
      <c r="D26" s="8">
        <v>3106215</v>
      </c>
      <c r="E26" s="8">
        <f t="shared" si="1"/>
        <v>0</v>
      </c>
      <c r="F26" s="8">
        <f t="shared" si="2"/>
        <v>100</v>
      </c>
      <c r="G26" s="8">
        <v>0</v>
      </c>
      <c r="H26" s="8">
        <v>0</v>
      </c>
      <c r="I26" s="8">
        <f t="shared" si="3"/>
        <v>0</v>
      </c>
      <c r="J26" s="24" t="s">
        <v>82</v>
      </c>
      <c r="K26" s="17" t="s">
        <v>82</v>
      </c>
      <c r="L26" s="17" t="s">
        <v>82</v>
      </c>
    </row>
    <row r="27" spans="1:12" ht="13.5" customHeight="1" x14ac:dyDescent="0.2">
      <c r="A27" s="49">
        <f t="shared" si="5"/>
        <v>18</v>
      </c>
      <c r="B27" s="43" t="s">
        <v>15</v>
      </c>
      <c r="C27" s="8">
        <v>149035</v>
      </c>
      <c r="D27" s="8">
        <v>149035</v>
      </c>
      <c r="E27" s="8">
        <f t="shared" si="1"/>
        <v>0</v>
      </c>
      <c r="F27" s="8">
        <f t="shared" si="2"/>
        <v>100</v>
      </c>
      <c r="G27" s="8">
        <v>120630</v>
      </c>
      <c r="H27" s="8">
        <v>120630</v>
      </c>
      <c r="I27" s="8">
        <f t="shared" si="3"/>
        <v>0</v>
      </c>
      <c r="J27" s="13">
        <f t="shared" si="4"/>
        <v>100</v>
      </c>
      <c r="K27" s="17" t="s">
        <v>82</v>
      </c>
      <c r="L27" s="17" t="s">
        <v>82</v>
      </c>
    </row>
    <row r="28" spans="1:12" ht="13.5" customHeight="1" x14ac:dyDescent="0.2">
      <c r="A28" s="49">
        <f t="shared" si="5"/>
        <v>19</v>
      </c>
      <c r="B28" s="43" t="s">
        <v>16</v>
      </c>
      <c r="C28" s="8">
        <v>1266243</v>
      </c>
      <c r="D28" s="8">
        <v>1266243</v>
      </c>
      <c r="E28" s="8">
        <f t="shared" si="1"/>
        <v>0</v>
      </c>
      <c r="F28" s="8">
        <f t="shared" si="2"/>
        <v>100</v>
      </c>
      <c r="G28" s="8">
        <v>0</v>
      </c>
      <c r="H28" s="8">
        <v>0</v>
      </c>
      <c r="I28" s="8">
        <f t="shared" si="3"/>
        <v>0</v>
      </c>
      <c r="J28" s="24" t="s">
        <v>82</v>
      </c>
      <c r="K28" s="17" t="s">
        <v>82</v>
      </c>
      <c r="L28" s="17" t="s">
        <v>82</v>
      </c>
    </row>
    <row r="29" spans="1:12" ht="13.5" customHeight="1" x14ac:dyDescent="0.2">
      <c r="A29" s="49">
        <f t="shared" si="5"/>
        <v>20</v>
      </c>
      <c r="B29" s="43" t="s">
        <v>17</v>
      </c>
      <c r="C29" s="8">
        <v>178176</v>
      </c>
      <c r="D29" s="8">
        <v>178176</v>
      </c>
      <c r="E29" s="8">
        <f t="shared" si="1"/>
        <v>0</v>
      </c>
      <c r="F29" s="8">
        <f t="shared" si="2"/>
        <v>100</v>
      </c>
      <c r="G29" s="8">
        <v>389640</v>
      </c>
      <c r="H29" s="8">
        <v>389640</v>
      </c>
      <c r="I29" s="8">
        <f t="shared" si="3"/>
        <v>0</v>
      </c>
      <c r="J29" s="13">
        <f t="shared" si="4"/>
        <v>100</v>
      </c>
      <c r="K29" s="17" t="s">
        <v>82</v>
      </c>
      <c r="L29" s="17" t="s">
        <v>82</v>
      </c>
    </row>
    <row r="30" spans="1:12" ht="13.5" customHeight="1" x14ac:dyDescent="0.2">
      <c r="A30" s="49">
        <f t="shared" si="5"/>
        <v>21</v>
      </c>
      <c r="B30" s="43" t="s">
        <v>18</v>
      </c>
      <c r="C30" s="8">
        <v>0</v>
      </c>
      <c r="D30" s="8">
        <v>0</v>
      </c>
      <c r="E30" s="8">
        <f t="shared" si="1"/>
        <v>0</v>
      </c>
      <c r="F30" s="17" t="s">
        <v>82</v>
      </c>
      <c r="G30" s="8">
        <v>189982</v>
      </c>
      <c r="H30" s="8">
        <v>189982</v>
      </c>
      <c r="I30" s="8">
        <f t="shared" si="3"/>
        <v>0</v>
      </c>
      <c r="J30" s="13">
        <f t="shared" si="4"/>
        <v>100</v>
      </c>
      <c r="K30" s="17" t="s">
        <v>82</v>
      </c>
      <c r="L30" s="17" t="s">
        <v>82</v>
      </c>
    </row>
    <row r="31" spans="1:12" ht="12" customHeight="1" x14ac:dyDescent="0.2">
      <c r="A31" s="47">
        <v>1</v>
      </c>
      <c r="B31" s="35">
        <f>A31+1</f>
        <v>2</v>
      </c>
      <c r="C31" s="35">
        <f t="shared" ref="C31:L31" si="6">B31+1</f>
        <v>3</v>
      </c>
      <c r="D31" s="35">
        <f t="shared" si="6"/>
        <v>4</v>
      </c>
      <c r="E31" s="35">
        <f t="shared" si="6"/>
        <v>5</v>
      </c>
      <c r="F31" s="35">
        <f t="shared" si="6"/>
        <v>6</v>
      </c>
      <c r="G31" s="35">
        <f t="shared" si="6"/>
        <v>7</v>
      </c>
      <c r="H31" s="35">
        <f t="shared" si="6"/>
        <v>8</v>
      </c>
      <c r="I31" s="35">
        <f t="shared" si="6"/>
        <v>9</v>
      </c>
      <c r="J31" s="35">
        <f t="shared" si="6"/>
        <v>10</v>
      </c>
      <c r="K31" s="35">
        <f t="shared" si="6"/>
        <v>11</v>
      </c>
      <c r="L31" s="35">
        <f t="shared" si="6"/>
        <v>12</v>
      </c>
    </row>
    <row r="32" spans="1:12" ht="12" customHeight="1" x14ac:dyDescent="0.2">
      <c r="A32" s="49">
        <f>A30+1</f>
        <v>22</v>
      </c>
      <c r="B32" s="43" t="s">
        <v>79</v>
      </c>
      <c r="C32" s="8">
        <v>1206548</v>
      </c>
      <c r="D32" s="8">
        <v>1206548</v>
      </c>
      <c r="E32" s="8">
        <f t="shared" ref="E32:E69" si="7">D32-C32</f>
        <v>0</v>
      </c>
      <c r="F32" s="8">
        <f t="shared" ref="F32:F69" si="8">D32*100/C32</f>
        <v>100</v>
      </c>
      <c r="G32" s="8">
        <v>0</v>
      </c>
      <c r="H32" s="8">
        <v>0</v>
      </c>
      <c r="I32" s="8">
        <f t="shared" ref="I32:I69" si="9">H32-G32</f>
        <v>0</v>
      </c>
      <c r="J32" s="24" t="s">
        <v>82</v>
      </c>
      <c r="K32" s="17" t="s">
        <v>82</v>
      </c>
      <c r="L32" s="17" t="s">
        <v>82</v>
      </c>
    </row>
    <row r="33" spans="1:12" ht="14.25" customHeight="1" x14ac:dyDescent="0.2">
      <c r="A33" s="49">
        <f t="shared" si="5"/>
        <v>23</v>
      </c>
      <c r="B33" s="43" t="s">
        <v>19</v>
      </c>
      <c r="C33" s="8">
        <v>0</v>
      </c>
      <c r="D33" s="8">
        <v>0</v>
      </c>
      <c r="E33" s="8">
        <f t="shared" si="7"/>
        <v>0</v>
      </c>
      <c r="F33" s="17" t="s">
        <v>82</v>
      </c>
      <c r="G33" s="8">
        <v>2555301</v>
      </c>
      <c r="H33" s="8">
        <v>2555301</v>
      </c>
      <c r="I33" s="8">
        <f t="shared" si="9"/>
        <v>0</v>
      </c>
      <c r="J33" s="13">
        <f t="shared" ref="J33:J69" si="10">H33*100/G33</f>
        <v>100</v>
      </c>
      <c r="K33" s="17" t="s">
        <v>82</v>
      </c>
      <c r="L33" s="17" t="s">
        <v>82</v>
      </c>
    </row>
    <row r="34" spans="1:12" ht="15" customHeight="1" x14ac:dyDescent="0.2">
      <c r="A34" s="49">
        <f t="shared" si="5"/>
        <v>24</v>
      </c>
      <c r="B34" s="43" t="s">
        <v>20</v>
      </c>
      <c r="C34" s="8">
        <v>459926</v>
      </c>
      <c r="D34" s="13">
        <v>459926</v>
      </c>
      <c r="E34" s="8">
        <f t="shared" si="7"/>
        <v>0</v>
      </c>
      <c r="F34" s="8">
        <f t="shared" si="8"/>
        <v>100</v>
      </c>
      <c r="G34" s="8">
        <v>242066</v>
      </c>
      <c r="H34" s="8">
        <v>242066</v>
      </c>
      <c r="I34" s="8">
        <f t="shared" si="9"/>
        <v>0</v>
      </c>
      <c r="J34" s="13">
        <f t="shared" si="10"/>
        <v>100</v>
      </c>
      <c r="K34" s="17" t="s">
        <v>82</v>
      </c>
      <c r="L34" s="17" t="s">
        <v>82</v>
      </c>
    </row>
    <row r="35" spans="1:12" ht="13.5" customHeight="1" x14ac:dyDescent="0.2">
      <c r="A35" s="49">
        <f t="shared" si="5"/>
        <v>25</v>
      </c>
      <c r="B35" s="43" t="s">
        <v>21</v>
      </c>
      <c r="C35" s="8">
        <v>0</v>
      </c>
      <c r="D35" s="8">
        <v>0</v>
      </c>
      <c r="E35" s="8">
        <f t="shared" si="7"/>
        <v>0</v>
      </c>
      <c r="F35" s="17" t="s">
        <v>82</v>
      </c>
      <c r="G35" s="8">
        <v>264770</v>
      </c>
      <c r="H35" s="8">
        <v>272000</v>
      </c>
      <c r="I35" s="8">
        <f t="shared" si="9"/>
        <v>7230</v>
      </c>
      <c r="J35" s="13">
        <f t="shared" si="10"/>
        <v>102.7306719039166</v>
      </c>
      <c r="K35" s="17" t="s">
        <v>82</v>
      </c>
      <c r="L35" s="17" t="s">
        <v>82</v>
      </c>
    </row>
    <row r="36" spans="1:12" ht="13.5" customHeight="1" x14ac:dyDescent="0.2">
      <c r="A36" s="49">
        <f t="shared" si="5"/>
        <v>26</v>
      </c>
      <c r="B36" s="43" t="s">
        <v>22</v>
      </c>
      <c r="C36" s="8">
        <v>820462</v>
      </c>
      <c r="D36" s="8">
        <v>1706952</v>
      </c>
      <c r="E36" s="8">
        <f t="shared" si="7"/>
        <v>886490</v>
      </c>
      <c r="F36" s="8">
        <f t="shared" si="8"/>
        <v>208.04766095200023</v>
      </c>
      <c r="G36" s="8">
        <v>1837679</v>
      </c>
      <c r="H36" s="8">
        <v>208359</v>
      </c>
      <c r="I36" s="8">
        <f t="shared" si="9"/>
        <v>-1629320</v>
      </c>
      <c r="J36" s="13">
        <f t="shared" si="10"/>
        <v>11.33816079957381</v>
      </c>
      <c r="K36" s="17" t="s">
        <v>82</v>
      </c>
      <c r="L36" s="17" t="s">
        <v>82</v>
      </c>
    </row>
    <row r="37" spans="1:12" ht="13.5" customHeight="1" x14ac:dyDescent="0.2">
      <c r="A37" s="49">
        <f t="shared" si="5"/>
        <v>27</v>
      </c>
      <c r="B37" s="43" t="s">
        <v>23</v>
      </c>
      <c r="C37" s="8">
        <v>500861</v>
      </c>
      <c r="D37" s="8">
        <v>332805</v>
      </c>
      <c r="E37" s="8">
        <f>D37-C37</f>
        <v>-168056</v>
      </c>
      <c r="F37" s="8">
        <f t="shared" si="8"/>
        <v>66.446578990977542</v>
      </c>
      <c r="G37" s="8">
        <v>0</v>
      </c>
      <c r="H37" s="8">
        <v>0</v>
      </c>
      <c r="I37" s="8">
        <f t="shared" si="9"/>
        <v>0</v>
      </c>
      <c r="J37" s="24" t="s">
        <v>82</v>
      </c>
      <c r="K37" s="17" t="s">
        <v>82</v>
      </c>
      <c r="L37" s="17" t="s">
        <v>82</v>
      </c>
    </row>
    <row r="38" spans="1:12" ht="13.5" customHeight="1" x14ac:dyDescent="0.2">
      <c r="A38" s="49">
        <f t="shared" si="5"/>
        <v>28</v>
      </c>
      <c r="B38" s="43" t="s">
        <v>24</v>
      </c>
      <c r="C38" s="8">
        <v>3738691</v>
      </c>
      <c r="D38" s="25">
        <v>4322845</v>
      </c>
      <c r="E38" s="25">
        <f>D38-C38</f>
        <v>584154</v>
      </c>
      <c r="F38" s="8">
        <f t="shared" si="8"/>
        <v>115.62455950491763</v>
      </c>
      <c r="G38" s="25">
        <v>0</v>
      </c>
      <c r="H38" s="25">
        <v>0</v>
      </c>
      <c r="I38" s="8">
        <f t="shared" si="9"/>
        <v>0</v>
      </c>
      <c r="J38" s="24" t="s">
        <v>82</v>
      </c>
      <c r="K38" s="17" t="s">
        <v>82</v>
      </c>
      <c r="L38" s="17" t="s">
        <v>82</v>
      </c>
    </row>
    <row r="39" spans="1:12" ht="13.5" customHeight="1" x14ac:dyDescent="0.2">
      <c r="A39" s="49">
        <f t="shared" si="5"/>
        <v>29</v>
      </c>
      <c r="B39" s="43" t="s">
        <v>25</v>
      </c>
      <c r="C39" s="8">
        <v>0</v>
      </c>
      <c r="D39" s="8">
        <v>0</v>
      </c>
      <c r="E39" s="8">
        <f t="shared" si="7"/>
        <v>0</v>
      </c>
      <c r="F39" s="17" t="s">
        <v>82</v>
      </c>
      <c r="G39" s="8">
        <v>432188</v>
      </c>
      <c r="H39" s="8">
        <v>432188</v>
      </c>
      <c r="I39" s="8">
        <f t="shared" si="9"/>
        <v>0</v>
      </c>
      <c r="J39" s="13">
        <f t="shared" si="10"/>
        <v>100</v>
      </c>
      <c r="K39" s="17" t="s">
        <v>82</v>
      </c>
      <c r="L39" s="17" t="s">
        <v>82</v>
      </c>
    </row>
    <row r="40" spans="1:12" ht="13.5" customHeight="1" x14ac:dyDescent="0.2">
      <c r="A40" s="49">
        <f t="shared" si="5"/>
        <v>30</v>
      </c>
      <c r="B40" s="43" t="s">
        <v>26</v>
      </c>
      <c r="C40" s="8">
        <v>0</v>
      </c>
      <c r="D40" s="17">
        <v>0</v>
      </c>
      <c r="E40" s="8">
        <f t="shared" si="7"/>
        <v>0</v>
      </c>
      <c r="F40" s="17" t="s">
        <v>82</v>
      </c>
      <c r="G40" s="8">
        <v>582103</v>
      </c>
      <c r="H40" s="17">
        <v>855457</v>
      </c>
      <c r="I40" s="8">
        <f t="shared" si="9"/>
        <v>273354</v>
      </c>
      <c r="J40" s="13">
        <f t="shared" si="10"/>
        <v>146.9597304944314</v>
      </c>
      <c r="K40" s="17" t="s">
        <v>82</v>
      </c>
      <c r="L40" s="17" t="s">
        <v>82</v>
      </c>
    </row>
    <row r="41" spans="1:12" ht="13.5" customHeight="1" x14ac:dyDescent="0.2">
      <c r="A41" s="49">
        <f t="shared" si="5"/>
        <v>31</v>
      </c>
      <c r="B41" s="43" t="s">
        <v>27</v>
      </c>
      <c r="C41" s="8">
        <v>908013</v>
      </c>
      <c r="D41" s="17">
        <v>1123598</v>
      </c>
      <c r="E41" s="8">
        <f t="shared" si="7"/>
        <v>215585</v>
      </c>
      <c r="F41" s="8">
        <f t="shared" si="8"/>
        <v>123.74250148400959</v>
      </c>
      <c r="G41" s="8">
        <v>244372</v>
      </c>
      <c r="H41" s="17">
        <v>468163</v>
      </c>
      <c r="I41" s="8">
        <f t="shared" si="9"/>
        <v>223791</v>
      </c>
      <c r="J41" s="13">
        <f t="shared" si="10"/>
        <v>191.5780040266479</v>
      </c>
      <c r="K41" s="17" t="s">
        <v>82</v>
      </c>
      <c r="L41" s="17" t="s">
        <v>82</v>
      </c>
    </row>
    <row r="42" spans="1:12" ht="13.5" customHeight="1" x14ac:dyDescent="0.2">
      <c r="A42" s="49">
        <f t="shared" si="5"/>
        <v>32</v>
      </c>
      <c r="B42" s="43" t="s">
        <v>28</v>
      </c>
      <c r="C42" s="8">
        <v>574521</v>
      </c>
      <c r="D42" s="8">
        <v>574521</v>
      </c>
      <c r="E42" s="8">
        <f t="shared" si="7"/>
        <v>0</v>
      </c>
      <c r="F42" s="8">
        <f t="shared" si="8"/>
        <v>100</v>
      </c>
      <c r="G42" s="8">
        <v>218339</v>
      </c>
      <c r="H42" s="8">
        <v>218339</v>
      </c>
      <c r="I42" s="8">
        <f t="shared" si="9"/>
        <v>0</v>
      </c>
      <c r="J42" s="13">
        <f t="shared" si="10"/>
        <v>100</v>
      </c>
      <c r="K42" s="17" t="s">
        <v>82</v>
      </c>
      <c r="L42" s="17" t="s">
        <v>82</v>
      </c>
    </row>
    <row r="43" spans="1:12" ht="13.5" customHeight="1" x14ac:dyDescent="0.2">
      <c r="A43" s="49">
        <f t="shared" si="5"/>
        <v>33</v>
      </c>
      <c r="B43" s="43" t="s">
        <v>29</v>
      </c>
      <c r="C43" s="8">
        <v>1587242</v>
      </c>
      <c r="D43" s="8">
        <v>1587260</v>
      </c>
      <c r="E43" s="8">
        <f t="shared" si="7"/>
        <v>18</v>
      </c>
      <c r="F43" s="8">
        <f t="shared" si="8"/>
        <v>100.00113404257196</v>
      </c>
      <c r="G43" s="8">
        <v>0</v>
      </c>
      <c r="H43" s="8">
        <v>0</v>
      </c>
      <c r="I43" s="8">
        <f t="shared" si="9"/>
        <v>0</v>
      </c>
      <c r="J43" s="24" t="s">
        <v>82</v>
      </c>
      <c r="K43" s="17" t="s">
        <v>82</v>
      </c>
      <c r="L43" s="17" t="s">
        <v>82</v>
      </c>
    </row>
    <row r="44" spans="1:12" ht="13.5" customHeight="1" x14ac:dyDescent="0.2">
      <c r="A44" s="49">
        <f t="shared" si="5"/>
        <v>34</v>
      </c>
      <c r="B44" s="43" t="s">
        <v>30</v>
      </c>
      <c r="C44" s="8">
        <v>613380</v>
      </c>
      <c r="D44" s="8">
        <v>36000</v>
      </c>
      <c r="E44" s="8">
        <f t="shared" si="7"/>
        <v>-577380</v>
      </c>
      <c r="F44" s="8">
        <f t="shared" si="8"/>
        <v>5.8691186540154554</v>
      </c>
      <c r="G44" s="8">
        <v>0</v>
      </c>
      <c r="H44" s="8">
        <v>0</v>
      </c>
      <c r="I44" s="8">
        <f t="shared" si="9"/>
        <v>0</v>
      </c>
      <c r="J44" s="24" t="s">
        <v>82</v>
      </c>
      <c r="K44" s="17" t="s">
        <v>82</v>
      </c>
      <c r="L44" s="17" t="s">
        <v>82</v>
      </c>
    </row>
    <row r="45" spans="1:12" ht="13.5" customHeight="1" x14ac:dyDescent="0.2">
      <c r="A45" s="49">
        <f t="shared" si="5"/>
        <v>35</v>
      </c>
      <c r="B45" s="43" t="s">
        <v>31</v>
      </c>
      <c r="C45" s="8">
        <v>402308</v>
      </c>
      <c r="D45" s="8">
        <v>402308</v>
      </c>
      <c r="E45" s="8">
        <f t="shared" si="7"/>
        <v>0</v>
      </c>
      <c r="F45" s="8">
        <f t="shared" si="8"/>
        <v>100</v>
      </c>
      <c r="G45" s="8">
        <v>1175303</v>
      </c>
      <c r="H45" s="8">
        <v>1175303</v>
      </c>
      <c r="I45" s="8">
        <f t="shared" si="9"/>
        <v>0</v>
      </c>
      <c r="J45" s="13">
        <f t="shared" si="10"/>
        <v>100</v>
      </c>
      <c r="K45" s="17" t="s">
        <v>82</v>
      </c>
      <c r="L45" s="17" t="s">
        <v>82</v>
      </c>
    </row>
    <row r="46" spans="1:12" ht="13.5" customHeight="1" x14ac:dyDescent="0.2">
      <c r="A46" s="49">
        <f t="shared" si="5"/>
        <v>36</v>
      </c>
      <c r="B46" s="43" t="s">
        <v>32</v>
      </c>
      <c r="C46" s="8">
        <v>502600</v>
      </c>
      <c r="D46" s="8">
        <v>666048</v>
      </c>
      <c r="E46" s="8">
        <f t="shared" si="7"/>
        <v>163448</v>
      </c>
      <c r="F46" s="8">
        <f t="shared" si="8"/>
        <v>132.52049343414245</v>
      </c>
      <c r="G46" s="8">
        <v>795578</v>
      </c>
      <c r="H46" s="8">
        <v>795578</v>
      </c>
      <c r="I46" s="8">
        <f t="shared" si="9"/>
        <v>0</v>
      </c>
      <c r="J46" s="13">
        <f t="shared" si="10"/>
        <v>100</v>
      </c>
      <c r="K46" s="17" t="s">
        <v>82</v>
      </c>
      <c r="L46" s="17" t="s">
        <v>82</v>
      </c>
    </row>
    <row r="47" spans="1:12" ht="13.5" customHeight="1" x14ac:dyDescent="0.2">
      <c r="A47" s="49">
        <f t="shared" si="5"/>
        <v>37</v>
      </c>
      <c r="B47" s="43" t="s">
        <v>33</v>
      </c>
      <c r="C47" s="8">
        <v>0</v>
      </c>
      <c r="D47" s="8">
        <v>0</v>
      </c>
      <c r="E47" s="8">
        <f t="shared" si="7"/>
        <v>0</v>
      </c>
      <c r="F47" s="17" t="s">
        <v>82</v>
      </c>
      <c r="G47" s="8">
        <v>1409929</v>
      </c>
      <c r="H47" s="8">
        <v>2050000</v>
      </c>
      <c r="I47" s="8">
        <f>H47-G47</f>
        <v>640071</v>
      </c>
      <c r="J47" s="13">
        <f t="shared" si="10"/>
        <v>145.39739235096235</v>
      </c>
      <c r="K47" s="17" t="s">
        <v>82</v>
      </c>
      <c r="L47" s="17" t="s">
        <v>82</v>
      </c>
    </row>
    <row r="48" spans="1:12" ht="13.5" customHeight="1" x14ac:dyDescent="0.2">
      <c r="A48" s="49">
        <f t="shared" si="5"/>
        <v>38</v>
      </c>
      <c r="B48" s="43" t="s">
        <v>34</v>
      </c>
      <c r="C48" s="8">
        <v>1043382</v>
      </c>
      <c r="D48" s="8">
        <v>1096272</v>
      </c>
      <c r="E48" s="8">
        <f t="shared" si="7"/>
        <v>52890</v>
      </c>
      <c r="F48" s="8">
        <f t="shared" si="8"/>
        <v>105.06909262379455</v>
      </c>
      <c r="G48" s="8">
        <v>1243111</v>
      </c>
      <c r="H48" s="8">
        <v>1287691</v>
      </c>
      <c r="I48" s="8">
        <f t="shared" si="9"/>
        <v>44580</v>
      </c>
      <c r="J48" s="13">
        <f t="shared" si="10"/>
        <v>103.5861640674083</v>
      </c>
      <c r="K48" s="17" t="s">
        <v>82</v>
      </c>
      <c r="L48" s="17" t="s">
        <v>82</v>
      </c>
    </row>
    <row r="49" spans="1:12" ht="13.5" customHeight="1" x14ac:dyDescent="0.2">
      <c r="A49" s="49">
        <f t="shared" si="5"/>
        <v>39</v>
      </c>
      <c r="B49" s="43" t="s">
        <v>35</v>
      </c>
      <c r="C49" s="8">
        <v>1601512</v>
      </c>
      <c r="D49" s="8">
        <v>1601512</v>
      </c>
      <c r="E49" s="8">
        <f t="shared" si="7"/>
        <v>0</v>
      </c>
      <c r="F49" s="8">
        <f t="shared" si="8"/>
        <v>100</v>
      </c>
      <c r="G49" s="8">
        <v>159999</v>
      </c>
      <c r="H49" s="8">
        <v>159999</v>
      </c>
      <c r="I49" s="8">
        <f t="shared" si="9"/>
        <v>0</v>
      </c>
      <c r="J49" s="13">
        <f t="shared" si="10"/>
        <v>100</v>
      </c>
      <c r="K49" s="17" t="s">
        <v>82</v>
      </c>
      <c r="L49" s="17" t="s">
        <v>82</v>
      </c>
    </row>
    <row r="50" spans="1:12" ht="13.5" customHeight="1" x14ac:dyDescent="0.2">
      <c r="A50" s="49">
        <f t="shared" si="5"/>
        <v>40</v>
      </c>
      <c r="B50" s="43" t="s">
        <v>36</v>
      </c>
      <c r="C50" s="8">
        <v>1126456</v>
      </c>
      <c r="D50" s="8">
        <v>455617</v>
      </c>
      <c r="E50" s="8">
        <f t="shared" si="7"/>
        <v>-670839</v>
      </c>
      <c r="F50" s="8">
        <f t="shared" si="8"/>
        <v>40.446941558303209</v>
      </c>
      <c r="G50" s="8">
        <v>2464934</v>
      </c>
      <c r="H50" s="8">
        <v>731083</v>
      </c>
      <c r="I50" s="8">
        <f t="shared" si="9"/>
        <v>-1733851</v>
      </c>
      <c r="J50" s="13">
        <f t="shared" si="10"/>
        <v>29.659333677899692</v>
      </c>
      <c r="K50" s="17" t="s">
        <v>82</v>
      </c>
      <c r="L50" s="17" t="s">
        <v>82</v>
      </c>
    </row>
    <row r="51" spans="1:12" ht="13.5" customHeight="1" x14ac:dyDescent="0.2">
      <c r="A51" s="49">
        <f t="shared" si="5"/>
        <v>41</v>
      </c>
      <c r="B51" s="43" t="s">
        <v>37</v>
      </c>
      <c r="C51" s="8">
        <v>119009</v>
      </c>
      <c r="D51" s="8">
        <v>119009</v>
      </c>
      <c r="E51" s="8">
        <f t="shared" si="7"/>
        <v>0</v>
      </c>
      <c r="F51" s="8">
        <f t="shared" si="8"/>
        <v>100</v>
      </c>
      <c r="G51" s="8">
        <v>877147</v>
      </c>
      <c r="H51" s="8">
        <v>877147</v>
      </c>
      <c r="I51" s="8">
        <f t="shared" si="9"/>
        <v>0</v>
      </c>
      <c r="J51" s="13">
        <f t="shared" si="10"/>
        <v>100</v>
      </c>
      <c r="K51" s="17" t="s">
        <v>82</v>
      </c>
      <c r="L51" s="17" t="s">
        <v>82</v>
      </c>
    </row>
    <row r="52" spans="1:12" ht="13.5" customHeight="1" x14ac:dyDescent="0.2">
      <c r="A52" s="49">
        <f t="shared" si="5"/>
        <v>42</v>
      </c>
      <c r="B52" s="43" t="s">
        <v>38</v>
      </c>
      <c r="C52" s="8">
        <v>2646677</v>
      </c>
      <c r="D52" s="25">
        <v>4397814</v>
      </c>
      <c r="E52" s="25">
        <f t="shared" si="7"/>
        <v>1751137</v>
      </c>
      <c r="F52" s="8">
        <f t="shared" si="8"/>
        <v>166.16360817734844</v>
      </c>
      <c r="G52" s="25">
        <v>577028</v>
      </c>
      <c r="H52" s="25">
        <v>577028</v>
      </c>
      <c r="I52" s="8">
        <f t="shared" si="9"/>
        <v>0</v>
      </c>
      <c r="J52" s="13">
        <f t="shared" si="10"/>
        <v>100</v>
      </c>
      <c r="K52" s="17" t="s">
        <v>82</v>
      </c>
      <c r="L52" s="17" t="s">
        <v>82</v>
      </c>
    </row>
    <row r="53" spans="1:12" ht="13.5" customHeight="1" x14ac:dyDescent="0.2">
      <c r="A53" s="49">
        <f t="shared" si="5"/>
        <v>43</v>
      </c>
      <c r="B53" s="43" t="s">
        <v>39</v>
      </c>
      <c r="C53" s="8">
        <v>127441</v>
      </c>
      <c r="D53" s="17">
        <v>127800</v>
      </c>
      <c r="E53" s="8">
        <f t="shared" si="7"/>
        <v>359</v>
      </c>
      <c r="F53" s="8">
        <f t="shared" si="8"/>
        <v>100.28169898227415</v>
      </c>
      <c r="G53" s="8">
        <v>543322</v>
      </c>
      <c r="H53" s="17">
        <v>543625</v>
      </c>
      <c r="I53" s="8">
        <f t="shared" si="9"/>
        <v>303</v>
      </c>
      <c r="J53" s="13">
        <f t="shared" si="10"/>
        <v>100.05576803442526</v>
      </c>
      <c r="K53" s="17" t="s">
        <v>82</v>
      </c>
      <c r="L53" s="17" t="s">
        <v>82</v>
      </c>
    </row>
    <row r="54" spans="1:12" ht="13.5" customHeight="1" x14ac:dyDescent="0.2">
      <c r="A54" s="49">
        <f t="shared" si="5"/>
        <v>44</v>
      </c>
      <c r="B54" s="43" t="s">
        <v>40</v>
      </c>
      <c r="C54" s="8">
        <v>989305</v>
      </c>
      <c r="D54" s="8">
        <v>989305</v>
      </c>
      <c r="E54" s="8">
        <f t="shared" si="7"/>
        <v>0</v>
      </c>
      <c r="F54" s="8">
        <f t="shared" si="8"/>
        <v>100</v>
      </c>
      <c r="G54" s="8">
        <v>120070</v>
      </c>
      <c r="H54" s="8">
        <v>120070</v>
      </c>
      <c r="I54" s="8">
        <f t="shared" si="9"/>
        <v>0</v>
      </c>
      <c r="J54" s="13">
        <f t="shared" si="10"/>
        <v>100</v>
      </c>
      <c r="K54" s="17" t="s">
        <v>82</v>
      </c>
      <c r="L54" s="17" t="s">
        <v>82</v>
      </c>
    </row>
    <row r="55" spans="1:12" ht="13.5" customHeight="1" x14ac:dyDescent="0.2">
      <c r="A55" s="49">
        <f t="shared" si="5"/>
        <v>45</v>
      </c>
      <c r="B55" s="43" t="s">
        <v>41</v>
      </c>
      <c r="C55" s="8">
        <v>1503127</v>
      </c>
      <c r="D55" s="8">
        <v>1503127</v>
      </c>
      <c r="E55" s="8">
        <f t="shared" si="7"/>
        <v>0</v>
      </c>
      <c r="F55" s="8">
        <f t="shared" si="8"/>
        <v>100</v>
      </c>
      <c r="G55" s="8">
        <v>2179099</v>
      </c>
      <c r="H55" s="8">
        <v>2179099</v>
      </c>
      <c r="I55" s="8">
        <f t="shared" si="9"/>
        <v>0</v>
      </c>
      <c r="J55" s="13">
        <f t="shared" si="10"/>
        <v>100</v>
      </c>
      <c r="K55" s="17" t="s">
        <v>82</v>
      </c>
      <c r="L55" s="17" t="s">
        <v>82</v>
      </c>
    </row>
    <row r="56" spans="1:12" ht="13.5" customHeight="1" x14ac:dyDescent="0.2">
      <c r="A56" s="49">
        <f t="shared" si="5"/>
        <v>46</v>
      </c>
      <c r="B56" s="43" t="s">
        <v>42</v>
      </c>
      <c r="C56" s="8">
        <v>2616649</v>
      </c>
      <c r="D56" s="8">
        <v>3235803</v>
      </c>
      <c r="E56" s="8">
        <f t="shared" si="7"/>
        <v>619154</v>
      </c>
      <c r="F56" s="8">
        <f t="shared" si="8"/>
        <v>123.6620960625594</v>
      </c>
      <c r="G56" s="8">
        <v>0</v>
      </c>
      <c r="H56" s="8">
        <v>0</v>
      </c>
      <c r="I56" s="8">
        <f t="shared" si="9"/>
        <v>0</v>
      </c>
      <c r="J56" s="24" t="s">
        <v>82</v>
      </c>
      <c r="K56" s="17" t="s">
        <v>82</v>
      </c>
      <c r="L56" s="17" t="s">
        <v>82</v>
      </c>
    </row>
    <row r="57" spans="1:12" ht="13.5" customHeight="1" x14ac:dyDescent="0.2">
      <c r="A57" s="49">
        <f t="shared" si="5"/>
        <v>47</v>
      </c>
      <c r="B57" s="43" t="s">
        <v>43</v>
      </c>
      <c r="C57" s="8">
        <v>418037</v>
      </c>
      <c r="D57" s="8">
        <v>418037</v>
      </c>
      <c r="E57" s="8">
        <f t="shared" si="7"/>
        <v>0</v>
      </c>
      <c r="F57" s="8">
        <f t="shared" si="8"/>
        <v>100</v>
      </c>
      <c r="G57" s="8">
        <v>0</v>
      </c>
      <c r="H57" s="8">
        <v>0</v>
      </c>
      <c r="I57" s="8">
        <f t="shared" si="9"/>
        <v>0</v>
      </c>
      <c r="J57" s="24" t="s">
        <v>82</v>
      </c>
      <c r="K57" s="17" t="s">
        <v>82</v>
      </c>
      <c r="L57" s="17" t="s">
        <v>82</v>
      </c>
    </row>
    <row r="58" spans="1:12" ht="13.5" customHeight="1" x14ac:dyDescent="0.2">
      <c r="A58" s="49">
        <f t="shared" si="5"/>
        <v>48</v>
      </c>
      <c r="B58" s="43" t="s">
        <v>44</v>
      </c>
      <c r="C58" s="8">
        <v>169039</v>
      </c>
      <c r="D58" s="17">
        <v>176531</v>
      </c>
      <c r="E58" s="8">
        <f t="shared" si="7"/>
        <v>7492</v>
      </c>
      <c r="F58" s="8">
        <f t="shared" si="8"/>
        <v>104.4321132992978</v>
      </c>
      <c r="G58" s="8">
        <v>696040</v>
      </c>
      <c r="H58" s="17">
        <v>704328</v>
      </c>
      <c r="I58" s="8">
        <f t="shared" si="9"/>
        <v>8288</v>
      </c>
      <c r="J58" s="13">
        <f t="shared" si="10"/>
        <v>101.19073616458824</v>
      </c>
      <c r="K58" s="17" t="s">
        <v>82</v>
      </c>
      <c r="L58" s="17" t="s">
        <v>82</v>
      </c>
    </row>
    <row r="59" spans="1:12" ht="13.5" customHeight="1" x14ac:dyDescent="0.2">
      <c r="A59" s="49">
        <f t="shared" si="5"/>
        <v>49</v>
      </c>
      <c r="B59" s="43" t="s">
        <v>45</v>
      </c>
      <c r="C59" s="8">
        <v>908103</v>
      </c>
      <c r="D59" s="8">
        <v>908103</v>
      </c>
      <c r="E59" s="8">
        <f t="shared" si="7"/>
        <v>0</v>
      </c>
      <c r="F59" s="8">
        <f t="shared" si="8"/>
        <v>100</v>
      </c>
      <c r="G59" s="8">
        <v>1239822</v>
      </c>
      <c r="H59" s="8">
        <v>1239822</v>
      </c>
      <c r="I59" s="8">
        <f t="shared" si="9"/>
        <v>0</v>
      </c>
      <c r="J59" s="13">
        <f t="shared" si="10"/>
        <v>100</v>
      </c>
      <c r="K59" s="17" t="s">
        <v>82</v>
      </c>
      <c r="L59" s="17" t="s">
        <v>82</v>
      </c>
    </row>
    <row r="60" spans="1:12" ht="13.5" customHeight="1" x14ac:dyDescent="0.2">
      <c r="A60" s="49">
        <f t="shared" si="5"/>
        <v>50</v>
      </c>
      <c r="B60" s="43" t="s">
        <v>46</v>
      </c>
      <c r="C60" s="8">
        <v>1393345</v>
      </c>
      <c r="D60" s="8">
        <v>2042020</v>
      </c>
      <c r="E60" s="8">
        <f t="shared" si="7"/>
        <v>648675</v>
      </c>
      <c r="F60" s="8">
        <f t="shared" si="8"/>
        <v>146.55523219303188</v>
      </c>
      <c r="G60" s="8">
        <v>348544</v>
      </c>
      <c r="H60" s="8">
        <v>408599</v>
      </c>
      <c r="I60" s="8">
        <f t="shared" si="9"/>
        <v>60055</v>
      </c>
      <c r="J60" s="13">
        <f t="shared" si="10"/>
        <v>117.23024926551598</v>
      </c>
      <c r="K60" s="17" t="s">
        <v>82</v>
      </c>
      <c r="L60" s="17" t="s">
        <v>82</v>
      </c>
    </row>
    <row r="61" spans="1:12" ht="13.5" customHeight="1" x14ac:dyDescent="0.2">
      <c r="A61" s="49">
        <f t="shared" si="5"/>
        <v>51</v>
      </c>
      <c r="B61" s="43" t="s">
        <v>47</v>
      </c>
      <c r="C61" s="8">
        <v>0</v>
      </c>
      <c r="D61" s="8">
        <v>0</v>
      </c>
      <c r="E61" s="8">
        <f t="shared" si="7"/>
        <v>0</v>
      </c>
      <c r="F61" s="17" t="s">
        <v>82</v>
      </c>
      <c r="G61" s="8">
        <v>1393072</v>
      </c>
      <c r="H61" s="8">
        <v>1393072</v>
      </c>
      <c r="I61" s="8">
        <f t="shared" si="9"/>
        <v>0</v>
      </c>
      <c r="J61" s="13">
        <f t="shared" si="10"/>
        <v>100</v>
      </c>
      <c r="K61" s="17" t="s">
        <v>82</v>
      </c>
      <c r="L61" s="17" t="s">
        <v>82</v>
      </c>
    </row>
    <row r="62" spans="1:12" ht="13.5" customHeight="1" x14ac:dyDescent="0.2">
      <c r="A62" s="49">
        <f t="shared" si="5"/>
        <v>52</v>
      </c>
      <c r="B62" s="43" t="s">
        <v>48</v>
      </c>
      <c r="C62" s="8">
        <v>255907</v>
      </c>
      <c r="D62" s="8">
        <v>347926</v>
      </c>
      <c r="E62" s="8">
        <f t="shared" si="7"/>
        <v>92019</v>
      </c>
      <c r="F62" s="8">
        <f t="shared" si="8"/>
        <v>135.9579847366426</v>
      </c>
      <c r="G62" s="8">
        <v>0</v>
      </c>
      <c r="H62" s="8">
        <v>0</v>
      </c>
      <c r="I62" s="8">
        <f t="shared" si="9"/>
        <v>0</v>
      </c>
      <c r="J62" s="24" t="s">
        <v>82</v>
      </c>
      <c r="K62" s="17" t="s">
        <v>82</v>
      </c>
      <c r="L62" s="17" t="s">
        <v>82</v>
      </c>
    </row>
    <row r="63" spans="1:12" ht="13.5" customHeight="1" x14ac:dyDescent="0.2">
      <c r="A63" s="49">
        <f t="shared" si="5"/>
        <v>53</v>
      </c>
      <c r="B63" s="43" t="s">
        <v>49</v>
      </c>
      <c r="C63" s="8">
        <v>3197008</v>
      </c>
      <c r="D63" s="8">
        <v>4044912</v>
      </c>
      <c r="E63" s="8">
        <f t="shared" si="7"/>
        <v>847904</v>
      </c>
      <c r="F63" s="8">
        <f t="shared" si="8"/>
        <v>126.52179788101876</v>
      </c>
      <c r="G63" s="8">
        <v>0</v>
      </c>
      <c r="H63" s="8">
        <v>0</v>
      </c>
      <c r="I63" s="8">
        <f t="shared" si="9"/>
        <v>0</v>
      </c>
      <c r="J63" s="24" t="s">
        <v>82</v>
      </c>
      <c r="K63" s="17" t="s">
        <v>82</v>
      </c>
      <c r="L63" s="17" t="s">
        <v>82</v>
      </c>
    </row>
    <row r="64" spans="1:12" ht="13.5" customHeight="1" x14ac:dyDescent="0.2">
      <c r="A64" s="49">
        <f t="shared" si="5"/>
        <v>54</v>
      </c>
      <c r="B64" s="43" t="s">
        <v>50</v>
      </c>
      <c r="C64" s="8">
        <v>543478</v>
      </c>
      <c r="D64" s="8">
        <v>309693</v>
      </c>
      <c r="E64" s="8">
        <f t="shared" si="7"/>
        <v>-233785</v>
      </c>
      <c r="F64" s="8">
        <f t="shared" si="8"/>
        <v>56.983539352098887</v>
      </c>
      <c r="G64" s="8">
        <v>528064</v>
      </c>
      <c r="H64" s="8">
        <v>296383</v>
      </c>
      <c r="I64" s="8">
        <f t="shared" si="9"/>
        <v>-231681</v>
      </c>
      <c r="J64" s="13">
        <f t="shared" si="10"/>
        <v>56.126340746576176</v>
      </c>
      <c r="K64" s="17" t="s">
        <v>82</v>
      </c>
      <c r="L64" s="17" t="s">
        <v>82</v>
      </c>
    </row>
    <row r="65" spans="1:12" ht="13.5" customHeight="1" x14ac:dyDescent="0.2">
      <c r="A65" s="49">
        <f t="shared" si="5"/>
        <v>55</v>
      </c>
      <c r="B65" s="43" t="s">
        <v>51</v>
      </c>
      <c r="C65" s="8">
        <v>0</v>
      </c>
      <c r="D65" s="8">
        <v>0</v>
      </c>
      <c r="E65" s="8">
        <f t="shared" si="7"/>
        <v>0</v>
      </c>
      <c r="F65" s="17" t="s">
        <v>82</v>
      </c>
      <c r="G65" s="8">
        <v>2858632</v>
      </c>
      <c r="H65" s="8">
        <v>2858632</v>
      </c>
      <c r="I65" s="8">
        <f t="shared" si="9"/>
        <v>0</v>
      </c>
      <c r="J65" s="13">
        <f t="shared" si="10"/>
        <v>100</v>
      </c>
      <c r="K65" s="17" t="s">
        <v>82</v>
      </c>
      <c r="L65" s="17" t="s">
        <v>82</v>
      </c>
    </row>
    <row r="66" spans="1:12" ht="13.5" customHeight="1" x14ac:dyDescent="0.2">
      <c r="A66" s="49">
        <f t="shared" si="5"/>
        <v>56</v>
      </c>
      <c r="B66" s="43" t="s">
        <v>52</v>
      </c>
      <c r="C66" s="8">
        <v>850982</v>
      </c>
      <c r="D66" s="8">
        <v>850982</v>
      </c>
      <c r="E66" s="8">
        <f t="shared" si="7"/>
        <v>0</v>
      </c>
      <c r="F66" s="8">
        <f t="shared" si="8"/>
        <v>100</v>
      </c>
      <c r="G66" s="8">
        <v>389794</v>
      </c>
      <c r="H66" s="8">
        <v>389794</v>
      </c>
      <c r="I66" s="8">
        <f t="shared" si="9"/>
        <v>0</v>
      </c>
      <c r="J66" s="13">
        <f t="shared" si="10"/>
        <v>100</v>
      </c>
      <c r="K66" s="17" t="s">
        <v>82</v>
      </c>
      <c r="L66" s="17" t="s">
        <v>82</v>
      </c>
    </row>
    <row r="67" spans="1:12" ht="13.5" customHeight="1" x14ac:dyDescent="0.2">
      <c r="A67" s="49">
        <f t="shared" si="5"/>
        <v>57</v>
      </c>
      <c r="B67" s="43" t="s">
        <v>53</v>
      </c>
      <c r="C67" s="8">
        <v>1784297</v>
      </c>
      <c r="D67" s="8">
        <v>1784297</v>
      </c>
      <c r="E67" s="8">
        <f t="shared" si="7"/>
        <v>0</v>
      </c>
      <c r="F67" s="8">
        <f t="shared" si="8"/>
        <v>100</v>
      </c>
      <c r="G67" s="8">
        <v>627420</v>
      </c>
      <c r="H67" s="8">
        <v>627420</v>
      </c>
      <c r="I67" s="8">
        <f t="shared" si="9"/>
        <v>0</v>
      </c>
      <c r="J67" s="13">
        <f t="shared" si="10"/>
        <v>100</v>
      </c>
      <c r="K67" s="17" t="s">
        <v>82</v>
      </c>
      <c r="L67" s="17" t="s">
        <v>82</v>
      </c>
    </row>
    <row r="68" spans="1:12" ht="13.5" customHeight="1" x14ac:dyDescent="0.2">
      <c r="A68" s="49">
        <f t="shared" si="5"/>
        <v>58</v>
      </c>
      <c r="B68" s="43" t="s">
        <v>54</v>
      </c>
      <c r="C68" s="8">
        <v>2279981</v>
      </c>
      <c r="D68" s="8">
        <v>2282000</v>
      </c>
      <c r="E68" s="8">
        <f t="shared" si="7"/>
        <v>2019</v>
      </c>
      <c r="F68" s="8">
        <f t="shared" si="8"/>
        <v>100.08855336952369</v>
      </c>
      <c r="G68" s="8">
        <v>0</v>
      </c>
      <c r="H68" s="8">
        <v>0</v>
      </c>
      <c r="I68" s="8">
        <f t="shared" si="9"/>
        <v>0</v>
      </c>
      <c r="J68" s="24" t="s">
        <v>82</v>
      </c>
      <c r="K68" s="17" t="s">
        <v>82</v>
      </c>
      <c r="L68" s="17" t="s">
        <v>82</v>
      </c>
    </row>
    <row r="69" spans="1:12" ht="13.5" customHeight="1" x14ac:dyDescent="0.2">
      <c r="A69" s="49">
        <f t="shared" si="5"/>
        <v>59</v>
      </c>
      <c r="B69" s="43" t="s">
        <v>55</v>
      </c>
      <c r="C69" s="8">
        <v>355383</v>
      </c>
      <c r="D69" s="8">
        <v>380400</v>
      </c>
      <c r="E69" s="8">
        <f t="shared" si="7"/>
        <v>25017</v>
      </c>
      <c r="F69" s="8">
        <f t="shared" si="8"/>
        <v>107.0394475819046</v>
      </c>
      <c r="G69" s="8">
        <v>702207</v>
      </c>
      <c r="H69" s="8">
        <v>702207</v>
      </c>
      <c r="I69" s="8">
        <f t="shared" si="9"/>
        <v>0</v>
      </c>
      <c r="J69" s="13">
        <f t="shared" si="10"/>
        <v>100</v>
      </c>
      <c r="K69" s="17" t="s">
        <v>82</v>
      </c>
      <c r="L69" s="17" t="s">
        <v>82</v>
      </c>
    </row>
    <row r="70" spans="1:12" ht="11.25" customHeight="1" x14ac:dyDescent="0.2">
      <c r="A70" s="47">
        <v>1</v>
      </c>
      <c r="B70" s="35">
        <f>A70+1</f>
        <v>2</v>
      </c>
      <c r="C70" s="35">
        <f t="shared" ref="C70:L70" si="11">B70+1</f>
        <v>3</v>
      </c>
      <c r="D70" s="35">
        <f t="shared" si="11"/>
        <v>4</v>
      </c>
      <c r="E70" s="35">
        <f t="shared" si="11"/>
        <v>5</v>
      </c>
      <c r="F70" s="35">
        <f t="shared" si="11"/>
        <v>6</v>
      </c>
      <c r="G70" s="35">
        <f t="shared" si="11"/>
        <v>7</v>
      </c>
      <c r="H70" s="35">
        <f t="shared" si="11"/>
        <v>8</v>
      </c>
      <c r="I70" s="35">
        <f t="shared" si="11"/>
        <v>9</v>
      </c>
      <c r="J70" s="35">
        <f t="shared" si="11"/>
        <v>10</v>
      </c>
      <c r="K70" s="35">
        <f t="shared" si="11"/>
        <v>11</v>
      </c>
      <c r="L70" s="35">
        <f t="shared" si="11"/>
        <v>12</v>
      </c>
    </row>
    <row r="71" spans="1:12" ht="13.5" customHeight="1" x14ac:dyDescent="0.2">
      <c r="A71" s="49">
        <f>A69+1</f>
        <v>60</v>
      </c>
      <c r="B71" s="43" t="s">
        <v>56</v>
      </c>
      <c r="C71" s="8">
        <v>504933</v>
      </c>
      <c r="D71" s="8">
        <v>504933</v>
      </c>
      <c r="E71" s="8">
        <f t="shared" ref="E71:E97" si="12">D71-C71</f>
        <v>0</v>
      </c>
      <c r="F71" s="8">
        <f t="shared" ref="F71:F97" si="13">D71*100/C71</f>
        <v>100</v>
      </c>
      <c r="G71" s="8">
        <v>391714</v>
      </c>
      <c r="H71" s="8">
        <v>391714</v>
      </c>
      <c r="I71" s="8">
        <f t="shared" ref="I71:I97" si="14">H71-G71</f>
        <v>0</v>
      </c>
      <c r="J71" s="13">
        <f t="shared" ref="J71:J95" si="15">H71*100/G71</f>
        <v>100</v>
      </c>
      <c r="K71" s="17" t="s">
        <v>82</v>
      </c>
      <c r="L71" s="17" t="s">
        <v>82</v>
      </c>
    </row>
    <row r="72" spans="1:12" ht="12" customHeight="1" x14ac:dyDescent="0.2">
      <c r="A72" s="49">
        <f t="shared" si="5"/>
        <v>61</v>
      </c>
      <c r="B72" s="43" t="s">
        <v>57</v>
      </c>
      <c r="C72" s="8">
        <v>1279279</v>
      </c>
      <c r="D72" s="8">
        <v>1279279</v>
      </c>
      <c r="E72" s="8">
        <f t="shared" si="12"/>
        <v>0</v>
      </c>
      <c r="F72" s="8">
        <f t="shared" si="13"/>
        <v>100</v>
      </c>
      <c r="G72" s="8">
        <v>0</v>
      </c>
      <c r="H72" s="8">
        <v>0</v>
      </c>
      <c r="I72" s="8">
        <f t="shared" si="14"/>
        <v>0</v>
      </c>
      <c r="J72" s="24" t="s">
        <v>82</v>
      </c>
      <c r="K72" s="17" t="s">
        <v>82</v>
      </c>
      <c r="L72" s="17" t="s">
        <v>82</v>
      </c>
    </row>
    <row r="73" spans="1:12" ht="14.25" customHeight="1" x14ac:dyDescent="0.2">
      <c r="A73" s="49">
        <f t="shared" si="5"/>
        <v>62</v>
      </c>
      <c r="B73" s="43" t="s">
        <v>58</v>
      </c>
      <c r="C73" s="8">
        <v>109969</v>
      </c>
      <c r="D73" s="8">
        <v>109969</v>
      </c>
      <c r="E73" s="8">
        <f t="shared" si="12"/>
        <v>0</v>
      </c>
      <c r="F73" s="8">
        <f t="shared" si="13"/>
        <v>100</v>
      </c>
      <c r="G73" s="8">
        <v>1034393</v>
      </c>
      <c r="H73" s="8">
        <v>1034393</v>
      </c>
      <c r="I73" s="8">
        <f t="shared" si="14"/>
        <v>0</v>
      </c>
      <c r="J73" s="13">
        <f t="shared" si="15"/>
        <v>100</v>
      </c>
      <c r="K73" s="17" t="s">
        <v>82</v>
      </c>
      <c r="L73" s="17" t="s">
        <v>82</v>
      </c>
    </row>
    <row r="74" spans="1:12" ht="13.5" customHeight="1" x14ac:dyDescent="0.2">
      <c r="A74" s="49">
        <f t="shared" si="5"/>
        <v>63</v>
      </c>
      <c r="B74" s="43" t="s">
        <v>59</v>
      </c>
      <c r="C74" s="8">
        <v>3924748</v>
      </c>
      <c r="D74" s="8">
        <v>3924748</v>
      </c>
      <c r="E74" s="8">
        <f t="shared" si="12"/>
        <v>0</v>
      </c>
      <c r="F74" s="8">
        <f t="shared" si="13"/>
        <v>100</v>
      </c>
      <c r="G74" s="8">
        <v>535861</v>
      </c>
      <c r="H74" s="8">
        <v>535861</v>
      </c>
      <c r="I74" s="8">
        <f t="shared" si="14"/>
        <v>0</v>
      </c>
      <c r="J74" s="13">
        <f t="shared" si="15"/>
        <v>100</v>
      </c>
      <c r="K74" s="17" t="s">
        <v>82</v>
      </c>
      <c r="L74" s="17" t="s">
        <v>82</v>
      </c>
    </row>
    <row r="75" spans="1:12" ht="13.5" customHeight="1" x14ac:dyDescent="0.2">
      <c r="A75" s="49">
        <f t="shared" si="5"/>
        <v>64</v>
      </c>
      <c r="B75" s="43" t="s">
        <v>60</v>
      </c>
      <c r="C75" s="8">
        <v>0</v>
      </c>
      <c r="D75" s="8">
        <v>0</v>
      </c>
      <c r="E75" s="8">
        <f t="shared" si="12"/>
        <v>0</v>
      </c>
      <c r="F75" s="17" t="s">
        <v>82</v>
      </c>
      <c r="G75" s="8">
        <v>1666534</v>
      </c>
      <c r="H75" s="8">
        <v>1695723</v>
      </c>
      <c r="I75" s="8">
        <f t="shared" si="14"/>
        <v>29189</v>
      </c>
      <c r="J75" s="13">
        <f t="shared" si="15"/>
        <v>101.75147941776166</v>
      </c>
      <c r="K75" s="17" t="s">
        <v>82</v>
      </c>
      <c r="L75" s="17" t="s">
        <v>82</v>
      </c>
    </row>
    <row r="76" spans="1:12" ht="13.5" customHeight="1" x14ac:dyDescent="0.2">
      <c r="A76" s="49">
        <f t="shared" ref="A76:A97" si="16">A75+1</f>
        <v>65</v>
      </c>
      <c r="B76" s="43" t="s">
        <v>61</v>
      </c>
      <c r="C76" s="8">
        <v>2940616</v>
      </c>
      <c r="D76" s="8">
        <v>2908232</v>
      </c>
      <c r="E76" s="8">
        <f t="shared" si="12"/>
        <v>-32384</v>
      </c>
      <c r="F76" s="8">
        <f t="shared" si="13"/>
        <v>98.898734142778252</v>
      </c>
      <c r="G76" s="8">
        <v>521667</v>
      </c>
      <c r="H76" s="8">
        <v>226164</v>
      </c>
      <c r="I76" s="8">
        <f t="shared" si="14"/>
        <v>-295503</v>
      </c>
      <c r="J76" s="13">
        <f t="shared" si="15"/>
        <v>43.354093703454502</v>
      </c>
      <c r="K76" s="17" t="s">
        <v>82</v>
      </c>
      <c r="L76" s="17" t="s">
        <v>82</v>
      </c>
    </row>
    <row r="77" spans="1:12" ht="15.75" customHeight="1" x14ac:dyDescent="0.2">
      <c r="A77" s="49">
        <f t="shared" si="16"/>
        <v>66</v>
      </c>
      <c r="B77" s="43" t="s">
        <v>62</v>
      </c>
      <c r="C77" s="8">
        <v>352478</v>
      </c>
      <c r="D77" s="8">
        <v>421859</v>
      </c>
      <c r="E77" s="8">
        <f t="shared" si="12"/>
        <v>69381</v>
      </c>
      <c r="F77" s="8">
        <f t="shared" si="13"/>
        <v>119.68378168282844</v>
      </c>
      <c r="G77" s="8">
        <v>949069</v>
      </c>
      <c r="H77" s="8">
        <v>1155881</v>
      </c>
      <c r="I77" s="8">
        <f t="shared" si="14"/>
        <v>206812</v>
      </c>
      <c r="J77" s="13">
        <f t="shared" si="15"/>
        <v>121.7910394291669</v>
      </c>
      <c r="K77" s="17" t="s">
        <v>82</v>
      </c>
      <c r="L77" s="17" t="s">
        <v>82</v>
      </c>
    </row>
    <row r="78" spans="1:12" ht="15.75" customHeight="1" x14ac:dyDescent="0.2">
      <c r="A78" s="49">
        <f t="shared" si="16"/>
        <v>67</v>
      </c>
      <c r="B78" s="43" t="s">
        <v>63</v>
      </c>
      <c r="C78" s="8">
        <v>0</v>
      </c>
      <c r="D78" s="17" t="s">
        <v>82</v>
      </c>
      <c r="E78" s="17" t="s">
        <v>82</v>
      </c>
      <c r="F78" s="17" t="s">
        <v>87</v>
      </c>
      <c r="G78" s="8">
        <v>266438</v>
      </c>
      <c r="H78" s="8">
        <v>266438</v>
      </c>
      <c r="I78" s="8">
        <f t="shared" si="14"/>
        <v>0</v>
      </c>
      <c r="J78" s="13">
        <f t="shared" si="15"/>
        <v>100</v>
      </c>
      <c r="K78" s="17" t="s">
        <v>82</v>
      </c>
      <c r="L78" s="17" t="s">
        <v>82</v>
      </c>
    </row>
    <row r="79" spans="1:12" ht="13.5" customHeight="1" x14ac:dyDescent="0.2">
      <c r="A79" s="49">
        <f t="shared" si="16"/>
        <v>68</v>
      </c>
      <c r="B79" s="43" t="s">
        <v>64</v>
      </c>
      <c r="C79" s="8">
        <v>4729870</v>
      </c>
      <c r="D79" s="8">
        <v>5602346</v>
      </c>
      <c r="E79" s="8">
        <f t="shared" si="12"/>
        <v>872476</v>
      </c>
      <c r="F79" s="8">
        <f t="shared" si="13"/>
        <v>118.44608837029348</v>
      </c>
      <c r="G79" s="8">
        <v>0</v>
      </c>
      <c r="H79" s="8">
        <v>0</v>
      </c>
      <c r="I79" s="8">
        <f t="shared" si="14"/>
        <v>0</v>
      </c>
      <c r="J79" s="24" t="s">
        <v>82</v>
      </c>
      <c r="K79" s="17" t="s">
        <v>82</v>
      </c>
      <c r="L79" s="17" t="s">
        <v>82</v>
      </c>
    </row>
    <row r="80" spans="1:12" ht="13.5" customHeight="1" x14ac:dyDescent="0.2">
      <c r="A80" s="49">
        <f t="shared" si="16"/>
        <v>69</v>
      </c>
      <c r="B80" s="43" t="s">
        <v>65</v>
      </c>
      <c r="C80" s="8">
        <v>1741845</v>
      </c>
      <c r="D80" s="8">
        <v>1741845</v>
      </c>
      <c r="E80" s="8">
        <f t="shared" si="12"/>
        <v>0</v>
      </c>
      <c r="F80" s="8">
        <f t="shared" si="13"/>
        <v>100</v>
      </c>
      <c r="G80" s="8">
        <v>123371</v>
      </c>
      <c r="H80" s="8">
        <v>123371</v>
      </c>
      <c r="I80" s="8">
        <f t="shared" si="14"/>
        <v>0</v>
      </c>
      <c r="J80" s="13">
        <f t="shared" si="15"/>
        <v>100</v>
      </c>
      <c r="K80" s="17" t="s">
        <v>82</v>
      </c>
      <c r="L80" s="17" t="s">
        <v>82</v>
      </c>
    </row>
    <row r="81" spans="1:12" ht="13.5" customHeight="1" x14ac:dyDescent="0.2">
      <c r="A81" s="49">
        <f t="shared" si="16"/>
        <v>70</v>
      </c>
      <c r="B81" s="43" t="s">
        <v>66</v>
      </c>
      <c r="C81" s="8">
        <v>196856</v>
      </c>
      <c r="D81" s="17">
        <v>196856</v>
      </c>
      <c r="E81" s="8">
        <f t="shared" si="12"/>
        <v>0</v>
      </c>
      <c r="F81" s="8">
        <f t="shared" si="13"/>
        <v>100</v>
      </c>
      <c r="G81" s="8">
        <v>420248</v>
      </c>
      <c r="H81" s="17">
        <v>90959</v>
      </c>
      <c r="I81" s="8">
        <f t="shared" si="14"/>
        <v>-329289</v>
      </c>
      <c r="J81" s="13">
        <f t="shared" si="15"/>
        <v>21.644124421770002</v>
      </c>
      <c r="K81" s="17" t="s">
        <v>82</v>
      </c>
      <c r="L81" s="17" t="s">
        <v>82</v>
      </c>
    </row>
    <row r="82" spans="1:12" ht="13.5" customHeight="1" x14ac:dyDescent="0.2">
      <c r="A82" s="49">
        <f t="shared" si="16"/>
        <v>71</v>
      </c>
      <c r="B82" s="43" t="s">
        <v>67</v>
      </c>
      <c r="C82" s="8">
        <v>0</v>
      </c>
      <c r="D82" s="8">
        <v>0</v>
      </c>
      <c r="E82" s="8">
        <f t="shared" si="12"/>
        <v>0</v>
      </c>
      <c r="F82" s="17" t="s">
        <v>82</v>
      </c>
      <c r="G82" s="8">
        <v>909259</v>
      </c>
      <c r="H82" s="8">
        <v>909259</v>
      </c>
      <c r="I82" s="8">
        <f t="shared" si="14"/>
        <v>0</v>
      </c>
      <c r="J82" s="13">
        <f t="shared" si="15"/>
        <v>100</v>
      </c>
      <c r="K82" s="17" t="s">
        <v>82</v>
      </c>
      <c r="L82" s="17" t="s">
        <v>82</v>
      </c>
    </row>
    <row r="83" spans="1:12" ht="14.25" customHeight="1" x14ac:dyDescent="0.2">
      <c r="A83" s="49">
        <f t="shared" si="16"/>
        <v>72</v>
      </c>
      <c r="B83" s="43" t="s">
        <v>68</v>
      </c>
      <c r="C83" s="8">
        <v>160628</v>
      </c>
      <c r="D83" s="8">
        <v>475745</v>
      </c>
      <c r="E83" s="8">
        <f t="shared" si="12"/>
        <v>315117</v>
      </c>
      <c r="F83" s="8">
        <f t="shared" si="13"/>
        <v>296.17812585601513</v>
      </c>
      <c r="G83" s="8">
        <v>111426</v>
      </c>
      <c r="H83" s="8">
        <v>111426</v>
      </c>
      <c r="I83" s="8">
        <f t="shared" si="14"/>
        <v>0</v>
      </c>
      <c r="J83" s="13">
        <f t="shared" si="15"/>
        <v>100</v>
      </c>
      <c r="K83" s="17" t="s">
        <v>82</v>
      </c>
      <c r="L83" s="17" t="s">
        <v>82</v>
      </c>
    </row>
    <row r="84" spans="1:12" ht="14.25" customHeight="1" x14ac:dyDescent="0.2">
      <c r="A84" s="49">
        <f t="shared" si="16"/>
        <v>73</v>
      </c>
      <c r="B84" s="43" t="s">
        <v>69</v>
      </c>
      <c r="C84" s="8">
        <v>564236</v>
      </c>
      <c r="D84" s="8">
        <v>564236</v>
      </c>
      <c r="E84" s="8">
        <f t="shared" si="12"/>
        <v>0</v>
      </c>
      <c r="F84" s="8">
        <f t="shared" si="13"/>
        <v>100</v>
      </c>
      <c r="G84" s="8">
        <v>1154039</v>
      </c>
      <c r="H84" s="8">
        <v>1154039</v>
      </c>
      <c r="I84" s="8">
        <f t="shared" si="14"/>
        <v>0</v>
      </c>
      <c r="J84" s="13">
        <f t="shared" si="15"/>
        <v>100</v>
      </c>
      <c r="K84" s="17" t="s">
        <v>82</v>
      </c>
      <c r="L84" s="17" t="s">
        <v>82</v>
      </c>
    </row>
    <row r="85" spans="1:12" ht="13.5" customHeight="1" x14ac:dyDescent="0.2">
      <c r="A85" s="49">
        <f t="shared" si="16"/>
        <v>74</v>
      </c>
      <c r="B85" s="43" t="s">
        <v>70</v>
      </c>
      <c r="C85" s="8">
        <v>192717</v>
      </c>
      <c r="D85" s="17">
        <v>192717</v>
      </c>
      <c r="E85" s="8">
        <f t="shared" si="12"/>
        <v>0</v>
      </c>
      <c r="F85" s="8">
        <f t="shared" si="13"/>
        <v>100</v>
      </c>
      <c r="G85" s="8">
        <v>0</v>
      </c>
      <c r="H85" s="17">
        <v>0</v>
      </c>
      <c r="I85" s="8">
        <f t="shared" si="14"/>
        <v>0</v>
      </c>
      <c r="J85" s="24" t="s">
        <v>82</v>
      </c>
      <c r="K85" s="17" t="s">
        <v>82</v>
      </c>
      <c r="L85" s="17" t="s">
        <v>82</v>
      </c>
    </row>
    <row r="86" spans="1:12" ht="13.5" customHeight="1" x14ac:dyDescent="0.2">
      <c r="A86" s="49">
        <f t="shared" si="16"/>
        <v>75</v>
      </c>
      <c r="B86" s="43" t="s">
        <v>71</v>
      </c>
      <c r="C86" s="8">
        <v>600649</v>
      </c>
      <c r="D86" s="17">
        <v>600649</v>
      </c>
      <c r="E86" s="8">
        <f t="shared" si="12"/>
        <v>0</v>
      </c>
      <c r="F86" s="8">
        <f t="shared" si="13"/>
        <v>100</v>
      </c>
      <c r="G86" s="8">
        <v>1101190</v>
      </c>
      <c r="H86" s="17">
        <v>1101190</v>
      </c>
      <c r="I86" s="8">
        <f t="shared" si="14"/>
        <v>0</v>
      </c>
      <c r="J86" s="13">
        <f t="shared" si="15"/>
        <v>100</v>
      </c>
      <c r="K86" s="17" t="s">
        <v>82</v>
      </c>
      <c r="L86" s="17" t="s">
        <v>82</v>
      </c>
    </row>
    <row r="87" spans="1:12" ht="13.5" customHeight="1" x14ac:dyDescent="0.2">
      <c r="A87" s="49">
        <f t="shared" si="16"/>
        <v>76</v>
      </c>
      <c r="B87" s="43" t="s">
        <v>72</v>
      </c>
      <c r="C87" s="8">
        <v>3639144</v>
      </c>
      <c r="D87" s="17">
        <v>3639144</v>
      </c>
      <c r="E87" s="8">
        <f t="shared" si="12"/>
        <v>0</v>
      </c>
      <c r="F87" s="8">
        <f t="shared" si="13"/>
        <v>100</v>
      </c>
      <c r="G87" s="8">
        <v>0</v>
      </c>
      <c r="H87" s="17">
        <v>0</v>
      </c>
      <c r="I87" s="8">
        <f t="shared" si="14"/>
        <v>0</v>
      </c>
      <c r="J87" s="24" t="s">
        <v>82</v>
      </c>
      <c r="K87" s="17" t="s">
        <v>82</v>
      </c>
      <c r="L87" s="17" t="s">
        <v>82</v>
      </c>
    </row>
    <row r="88" spans="1:12" ht="13.5" customHeight="1" x14ac:dyDescent="0.2">
      <c r="A88" s="49">
        <f t="shared" si="16"/>
        <v>77</v>
      </c>
      <c r="B88" s="43" t="s">
        <v>73</v>
      </c>
      <c r="C88" s="8">
        <v>684907</v>
      </c>
      <c r="D88" s="8">
        <v>684907</v>
      </c>
      <c r="E88" s="8">
        <f t="shared" si="12"/>
        <v>0</v>
      </c>
      <c r="F88" s="8">
        <f t="shared" si="13"/>
        <v>100</v>
      </c>
      <c r="G88" s="8">
        <v>519374</v>
      </c>
      <c r="H88" s="8">
        <v>519374</v>
      </c>
      <c r="I88" s="8">
        <f t="shared" si="14"/>
        <v>0</v>
      </c>
      <c r="J88" s="13">
        <f t="shared" si="15"/>
        <v>100</v>
      </c>
      <c r="K88" s="17" t="s">
        <v>82</v>
      </c>
      <c r="L88" s="17" t="s">
        <v>82</v>
      </c>
    </row>
    <row r="89" spans="1:12" ht="13.5" customHeight="1" x14ac:dyDescent="0.2">
      <c r="A89" s="49">
        <f t="shared" si="16"/>
        <v>78</v>
      </c>
      <c r="B89" s="43" t="s">
        <v>83</v>
      </c>
      <c r="C89" s="8">
        <v>0</v>
      </c>
      <c r="D89" s="8">
        <v>0</v>
      </c>
      <c r="E89" s="8">
        <f t="shared" si="12"/>
        <v>0</v>
      </c>
      <c r="F89" s="17" t="s">
        <v>82</v>
      </c>
      <c r="G89" s="8">
        <v>2425173</v>
      </c>
      <c r="H89" s="8">
        <v>2425173</v>
      </c>
      <c r="I89" s="8">
        <f t="shared" si="14"/>
        <v>0</v>
      </c>
      <c r="J89" s="13">
        <f t="shared" si="15"/>
        <v>100</v>
      </c>
      <c r="K89" s="17" t="s">
        <v>82</v>
      </c>
      <c r="L89" s="17" t="s">
        <v>82</v>
      </c>
    </row>
    <row r="90" spans="1:12" ht="13.5" customHeight="1" x14ac:dyDescent="0.2">
      <c r="A90" s="49">
        <f t="shared" si="16"/>
        <v>79</v>
      </c>
      <c r="B90" s="43" t="s">
        <v>84</v>
      </c>
      <c r="C90" s="8">
        <v>1402007</v>
      </c>
      <c r="D90" s="8">
        <v>2297324</v>
      </c>
      <c r="E90" s="8">
        <f t="shared" si="12"/>
        <v>895317</v>
      </c>
      <c r="F90" s="8">
        <f t="shared" si="13"/>
        <v>163.8596668918201</v>
      </c>
      <c r="G90" s="8">
        <v>1745835</v>
      </c>
      <c r="H90" s="8">
        <v>2860720</v>
      </c>
      <c r="I90" s="8">
        <f t="shared" si="14"/>
        <v>1114885</v>
      </c>
      <c r="J90" s="13">
        <f t="shared" si="15"/>
        <v>163.85970037260108</v>
      </c>
      <c r="K90" s="17" t="s">
        <v>82</v>
      </c>
      <c r="L90" s="17" t="s">
        <v>82</v>
      </c>
    </row>
    <row r="91" spans="1:12" ht="13.5" customHeight="1" x14ac:dyDescent="0.2">
      <c r="A91" s="49">
        <f t="shared" si="16"/>
        <v>80</v>
      </c>
      <c r="B91" s="43" t="s">
        <v>85</v>
      </c>
      <c r="C91" s="8">
        <v>7995</v>
      </c>
      <c r="D91" s="8">
        <v>11547</v>
      </c>
      <c r="E91" s="8">
        <f t="shared" si="12"/>
        <v>3552</v>
      </c>
      <c r="F91" s="8">
        <f t="shared" si="13"/>
        <v>144.42776735459663</v>
      </c>
      <c r="G91" s="8">
        <v>403447</v>
      </c>
      <c r="H91" s="8">
        <v>0</v>
      </c>
      <c r="I91" s="8">
        <f t="shared" si="14"/>
        <v>-403447</v>
      </c>
      <c r="J91" s="13">
        <f t="shared" si="15"/>
        <v>0</v>
      </c>
      <c r="K91" s="17" t="s">
        <v>82</v>
      </c>
      <c r="L91" s="17" t="s">
        <v>82</v>
      </c>
    </row>
    <row r="92" spans="1:12" ht="13.5" customHeight="1" x14ac:dyDescent="0.2">
      <c r="A92" s="49">
        <f t="shared" si="16"/>
        <v>81</v>
      </c>
      <c r="B92" s="43" t="s">
        <v>74</v>
      </c>
      <c r="C92" s="8">
        <v>167239</v>
      </c>
      <c r="D92" s="17">
        <v>210393</v>
      </c>
      <c r="E92" s="8">
        <f t="shared" si="12"/>
        <v>43154</v>
      </c>
      <c r="F92" s="8">
        <f t="shared" si="13"/>
        <v>125.80378978587531</v>
      </c>
      <c r="G92" s="8">
        <v>0</v>
      </c>
      <c r="H92" s="17">
        <v>0</v>
      </c>
      <c r="I92" s="8">
        <f t="shared" si="14"/>
        <v>0</v>
      </c>
      <c r="J92" s="24" t="s">
        <v>82</v>
      </c>
      <c r="K92" s="17" t="s">
        <v>82</v>
      </c>
      <c r="L92" s="17" t="s">
        <v>82</v>
      </c>
    </row>
    <row r="93" spans="1:12" s="2" customFormat="1" ht="13.5" customHeight="1" x14ac:dyDescent="0.2">
      <c r="A93" s="49">
        <f t="shared" si="16"/>
        <v>82</v>
      </c>
      <c r="B93" s="43" t="s">
        <v>75</v>
      </c>
      <c r="C93" s="8">
        <v>53765</v>
      </c>
      <c r="D93" s="8">
        <v>34952</v>
      </c>
      <c r="E93" s="8">
        <f t="shared" si="12"/>
        <v>-18813</v>
      </c>
      <c r="F93" s="8">
        <f t="shared" si="13"/>
        <v>65.008834743792434</v>
      </c>
      <c r="G93" s="8">
        <v>0</v>
      </c>
      <c r="H93" s="8">
        <v>0</v>
      </c>
      <c r="I93" s="8">
        <f t="shared" si="14"/>
        <v>0</v>
      </c>
      <c r="J93" s="24" t="s">
        <v>82</v>
      </c>
      <c r="K93" s="17" t="s">
        <v>82</v>
      </c>
      <c r="L93" s="17" t="s">
        <v>82</v>
      </c>
    </row>
    <row r="94" spans="1:12" ht="13.5" customHeight="1" x14ac:dyDescent="0.2">
      <c r="A94" s="49">
        <f t="shared" si="16"/>
        <v>83</v>
      </c>
      <c r="B94" s="43" t="s">
        <v>80</v>
      </c>
      <c r="C94" s="8">
        <v>643481</v>
      </c>
      <c r="D94" s="8">
        <v>643481</v>
      </c>
      <c r="E94" s="8">
        <f t="shared" si="12"/>
        <v>0</v>
      </c>
      <c r="F94" s="8">
        <f t="shared" si="13"/>
        <v>100</v>
      </c>
      <c r="G94" s="8">
        <v>20368</v>
      </c>
      <c r="H94" s="8">
        <v>20368</v>
      </c>
      <c r="I94" s="8">
        <f t="shared" si="14"/>
        <v>0</v>
      </c>
      <c r="J94" s="13">
        <f t="shared" si="15"/>
        <v>100</v>
      </c>
      <c r="K94" s="17" t="s">
        <v>82</v>
      </c>
      <c r="L94" s="17" t="s">
        <v>82</v>
      </c>
    </row>
    <row r="95" spans="1:12" s="6" customFormat="1" ht="11.25" customHeight="1" x14ac:dyDescent="0.2">
      <c r="A95" s="49">
        <f t="shared" si="16"/>
        <v>84</v>
      </c>
      <c r="B95" s="43" t="s">
        <v>81</v>
      </c>
      <c r="C95" s="8">
        <v>7433</v>
      </c>
      <c r="D95" s="17">
        <v>111527</v>
      </c>
      <c r="E95" s="8">
        <f t="shared" si="12"/>
        <v>104094</v>
      </c>
      <c r="F95" s="8">
        <f t="shared" si="13"/>
        <v>1500.4305125790395</v>
      </c>
      <c r="G95" s="8">
        <v>55132</v>
      </c>
      <c r="H95" s="17">
        <v>1383</v>
      </c>
      <c r="I95" s="8">
        <f t="shared" si="14"/>
        <v>-53749</v>
      </c>
      <c r="J95" s="13">
        <f t="shared" si="15"/>
        <v>2.5085249945585142</v>
      </c>
      <c r="K95" s="17" t="s">
        <v>82</v>
      </c>
      <c r="L95" s="17" t="s">
        <v>82</v>
      </c>
    </row>
    <row r="96" spans="1:12" s="7" customFormat="1" ht="11.25" customHeight="1" x14ac:dyDescent="0.2">
      <c r="A96" s="49">
        <f t="shared" si="16"/>
        <v>85</v>
      </c>
      <c r="B96" s="43" t="s">
        <v>76</v>
      </c>
      <c r="C96" s="8">
        <v>386635</v>
      </c>
      <c r="D96" s="8">
        <v>364875</v>
      </c>
      <c r="E96" s="8">
        <f t="shared" si="12"/>
        <v>-21760</v>
      </c>
      <c r="F96" s="8">
        <f t="shared" si="13"/>
        <v>94.371952875451001</v>
      </c>
      <c r="G96" s="8">
        <v>0</v>
      </c>
      <c r="H96" s="8">
        <v>0</v>
      </c>
      <c r="I96" s="8">
        <f t="shared" si="14"/>
        <v>0</v>
      </c>
      <c r="J96" s="24" t="s">
        <v>82</v>
      </c>
      <c r="K96" s="17" t="s">
        <v>82</v>
      </c>
      <c r="L96" s="17" t="s">
        <v>82</v>
      </c>
    </row>
    <row r="97" spans="1:12" x14ac:dyDescent="0.2">
      <c r="A97" s="49">
        <f t="shared" si="16"/>
        <v>86</v>
      </c>
      <c r="B97" s="40" t="s">
        <v>89</v>
      </c>
      <c r="C97" s="8">
        <v>8304</v>
      </c>
      <c r="D97" s="8">
        <v>8304</v>
      </c>
      <c r="E97" s="8">
        <f t="shared" si="12"/>
        <v>0</v>
      </c>
      <c r="F97" s="8">
        <f t="shared" si="13"/>
        <v>100</v>
      </c>
      <c r="G97" s="8">
        <v>0</v>
      </c>
      <c r="H97" s="8">
        <v>0</v>
      </c>
      <c r="I97" s="8">
        <f t="shared" si="14"/>
        <v>0</v>
      </c>
      <c r="J97" s="24" t="s">
        <v>82</v>
      </c>
      <c r="K97" s="51" t="s">
        <v>82</v>
      </c>
      <c r="L97" s="50"/>
    </row>
    <row r="98" spans="1:12" x14ac:dyDescent="0.2">
      <c r="A98" s="7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</row>
  </sheetData>
  <mergeCells count="7">
    <mergeCell ref="B98:L98"/>
    <mergeCell ref="K1:L1"/>
    <mergeCell ref="B3:L4"/>
    <mergeCell ref="A7:B8"/>
    <mergeCell ref="C7:F7"/>
    <mergeCell ref="G7:J7"/>
    <mergeCell ref="K7:L7"/>
  </mergeCells>
  <pageMargins left="0.70866141732283472" right="0.39370078740157483" top="0.74803149606299213" bottom="0.74803149606299213" header="0.31496062992125984" footer="0.31496062992125984"/>
  <pageSetup paperSize="9" scale="9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F0FB63F2F15514396052354C07E041D" ma:contentTypeVersion="0" ma:contentTypeDescription="Создание документа." ma:contentTypeScope="" ma:versionID="8ebb9df6fe8e022443e985784f165d4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641927-08AB-4E12-A9A2-2830A0E68F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D3255C12-B44E-4CA0-8875-08C56E30610B}">
  <ds:schemaRefs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800AF20-618D-4FC3-8879-A4D6D09E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Таблица № 1</vt:lpstr>
      <vt:lpstr>Таблица № 2</vt:lpstr>
      <vt:lpstr>Таблица № 3</vt:lpstr>
    </vt:vector>
  </TitlesOfParts>
  <Company>МИНФИН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Калинина Е.М.</dc:creator>
  <cp:lastModifiedBy>Улюмджиев Наран Николаевич</cp:lastModifiedBy>
  <cp:lastPrinted>2019-05-28T07:48:40Z</cp:lastPrinted>
  <dcterms:created xsi:type="dcterms:W3CDTF">1999-06-07T14:24:01Z</dcterms:created>
  <dcterms:modified xsi:type="dcterms:W3CDTF">2019-06-11T11:26:01Z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0x0101003F0FB63F2F15514396052354C07E041D</vt:lpwstr>
  </property>
</Properties>
</file>