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20" yWindow="-30" windowWidth="12780" windowHeight="12105"/>
  </bookViews>
  <sheets>
    <sheet name="Таблица № 1" sheetId="4" r:id="rId1"/>
    <sheet name="Таблица № 2" sheetId="9" r:id="rId2"/>
    <sheet name="Таблица № 3" sheetId="10" r:id="rId3"/>
  </sheets>
  <calcPr calcId="145621"/>
</workbook>
</file>

<file path=xl/calcChain.xml><?xml version="1.0" encoding="utf-8"?>
<calcChain xmlns="http://schemas.openxmlformats.org/spreadsheetml/2006/main">
  <c r="I97" i="4" l="1"/>
  <c r="J97" i="4"/>
  <c r="B70" i="10"/>
  <c r="C70" i="10" s="1"/>
  <c r="D70" i="10" s="1"/>
  <c r="E70" i="10" s="1"/>
  <c r="F70" i="10" s="1"/>
  <c r="G70" i="10" s="1"/>
  <c r="H70" i="10" s="1"/>
  <c r="I70" i="10" s="1"/>
  <c r="J70" i="10" s="1"/>
  <c r="K70" i="10" s="1"/>
  <c r="L70" i="10" s="1"/>
  <c r="B31" i="10"/>
  <c r="C31" i="10" s="1"/>
  <c r="D31" i="10" s="1"/>
  <c r="E31" i="10" s="1"/>
  <c r="F31" i="10" s="1"/>
  <c r="G31" i="10" s="1"/>
  <c r="H31" i="10" s="1"/>
  <c r="I31" i="10" s="1"/>
  <c r="J31" i="10" s="1"/>
  <c r="K31" i="10" s="1"/>
  <c r="L31" i="10" s="1"/>
  <c r="B80" i="4"/>
  <c r="C80" i="4" s="1"/>
  <c r="D80" i="4" s="1"/>
  <c r="E80" i="4" s="1"/>
  <c r="F80" i="4" s="1"/>
  <c r="G80" i="4" s="1"/>
  <c r="H80" i="4" s="1"/>
  <c r="I80" i="4" s="1"/>
  <c r="J80" i="4" s="1"/>
  <c r="K80" i="4" s="1"/>
  <c r="L80" i="4" s="1"/>
  <c r="M80" i="4" s="1"/>
  <c r="N80" i="4" s="1"/>
  <c r="B35" i="4"/>
  <c r="C35" i="4" s="1"/>
  <c r="D35" i="4" s="1"/>
  <c r="E35" i="4" s="1"/>
  <c r="F35" i="4" s="1"/>
  <c r="G35" i="4" s="1"/>
  <c r="H35" i="4" s="1"/>
  <c r="I35" i="4" s="1"/>
  <c r="J35" i="4" s="1"/>
  <c r="K35" i="4" s="1"/>
  <c r="L35" i="4" s="1"/>
  <c r="M35" i="4" s="1"/>
  <c r="N35" i="4" s="1"/>
  <c r="B63" i="9"/>
  <c r="C63" i="9" s="1"/>
  <c r="D63" i="9" s="1"/>
  <c r="E63" i="9" s="1"/>
  <c r="F63" i="9" s="1"/>
  <c r="G63" i="9" s="1"/>
  <c r="H63" i="9" s="1"/>
  <c r="I63" i="9" s="1"/>
  <c r="J63" i="9" s="1"/>
  <c r="B26" i="9"/>
  <c r="C26" i="9" s="1"/>
  <c r="D26" i="9" s="1"/>
  <c r="E26" i="9" s="1"/>
  <c r="F26" i="9" s="1"/>
  <c r="G26" i="9" s="1"/>
  <c r="H26" i="9" s="1"/>
  <c r="I26" i="9" s="1"/>
  <c r="J26" i="9" s="1"/>
  <c r="M97" i="4" l="1"/>
  <c r="N97" i="4"/>
  <c r="E97" i="4"/>
  <c r="F97" i="4"/>
  <c r="E97" i="10"/>
  <c r="F97" i="10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B9" i="4"/>
  <c r="C9" i="4" s="1"/>
  <c r="D9" i="4" s="1"/>
  <c r="E9" i="4" s="1"/>
  <c r="F9" i="4" s="1"/>
  <c r="G9" i="4" s="1"/>
  <c r="H9" i="4" s="1"/>
  <c r="I9" i="4" s="1"/>
  <c r="J9" i="4" s="1"/>
  <c r="K9" i="4" s="1"/>
  <c r="L9" i="4" s="1"/>
  <c r="M9" i="4" s="1"/>
  <c r="N9" i="4" s="1"/>
  <c r="A10" i="9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B8" i="9"/>
  <c r="C8" i="9" s="1"/>
  <c r="D8" i="9" s="1"/>
  <c r="E8" i="9" s="1"/>
  <c r="F8" i="9" s="1"/>
  <c r="G8" i="9" s="1"/>
  <c r="H8" i="9" s="1"/>
  <c r="I8" i="9" s="1"/>
  <c r="J8" i="9" s="1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11" i="10"/>
  <c r="C9" i="10"/>
  <c r="D9" i="10" s="1"/>
  <c r="E9" i="10" s="1"/>
  <c r="F9" i="10" s="1"/>
  <c r="G9" i="10" s="1"/>
  <c r="H9" i="10" s="1"/>
  <c r="I9" i="10" s="1"/>
  <c r="J9" i="10" s="1"/>
  <c r="K9" i="10" s="1"/>
  <c r="L9" i="10" s="1"/>
  <c r="B9" i="10"/>
  <c r="A27" i="9" l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J11" i="10"/>
  <c r="J14" i="10"/>
  <c r="J15" i="10"/>
  <c r="J18" i="10"/>
  <c r="J20" i="10"/>
  <c r="J21" i="10"/>
  <c r="J22" i="10"/>
  <c r="J23" i="10"/>
  <c r="J24" i="10"/>
  <c r="J25" i="10"/>
  <c r="J27" i="10"/>
  <c r="J30" i="10"/>
  <c r="J33" i="10"/>
  <c r="J36" i="10"/>
  <c r="J40" i="10"/>
  <c r="J41" i="10"/>
  <c r="J42" i="10"/>
  <c r="J43" i="10"/>
  <c r="J45" i="10"/>
  <c r="J46" i="10"/>
  <c r="J47" i="10"/>
  <c r="J49" i="10"/>
  <c r="J54" i="10"/>
  <c r="J55" i="10"/>
  <c r="J58" i="10"/>
  <c r="J62" i="10"/>
  <c r="J64" i="10"/>
  <c r="J65" i="10"/>
  <c r="J66" i="10"/>
  <c r="J67" i="10"/>
  <c r="J71" i="10"/>
  <c r="J73" i="10"/>
  <c r="J74" i="10"/>
  <c r="J75" i="10"/>
  <c r="J82" i="10"/>
  <c r="J86" i="10"/>
  <c r="J89" i="10"/>
  <c r="J94" i="10"/>
  <c r="J95" i="10"/>
  <c r="F11" i="10"/>
  <c r="F13" i="10"/>
  <c r="F14" i="10"/>
  <c r="F15" i="10"/>
  <c r="F16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2" i="10"/>
  <c r="F33" i="10"/>
  <c r="F34" i="10"/>
  <c r="F36" i="10"/>
  <c r="F39" i="10"/>
  <c r="F40" i="10"/>
  <c r="F42" i="10"/>
  <c r="F43" i="10"/>
  <c r="F45" i="10"/>
  <c r="F46" i="10"/>
  <c r="F47" i="10"/>
  <c r="F49" i="10"/>
  <c r="F51" i="10"/>
  <c r="F55" i="10"/>
  <c r="F56" i="10"/>
  <c r="F57" i="10"/>
  <c r="F58" i="10"/>
  <c r="F59" i="10"/>
  <c r="F60" i="10"/>
  <c r="F61" i="10"/>
  <c r="F62" i="10"/>
  <c r="F64" i="10"/>
  <c r="F66" i="10"/>
  <c r="F67" i="10"/>
  <c r="F68" i="10"/>
  <c r="F69" i="10"/>
  <c r="F71" i="10"/>
  <c r="F72" i="10"/>
  <c r="F73" i="10"/>
  <c r="F74" i="10"/>
  <c r="F75" i="10"/>
  <c r="F76" i="10"/>
  <c r="F77" i="10"/>
  <c r="F78" i="10"/>
  <c r="F82" i="10"/>
  <c r="F83" i="10"/>
  <c r="F84" i="10"/>
  <c r="F86" i="10"/>
  <c r="F87" i="10"/>
  <c r="F88" i="10"/>
  <c r="F93" i="10"/>
  <c r="F94" i="10"/>
  <c r="F95" i="10"/>
  <c r="F96" i="10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10" i="4"/>
  <c r="I96" i="4" l="1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I96" i="10"/>
  <c r="J96" i="10" s="1"/>
  <c r="E96" i="10"/>
  <c r="I95" i="10"/>
  <c r="E95" i="10"/>
  <c r="I94" i="10"/>
  <c r="E94" i="10"/>
  <c r="I93" i="10"/>
  <c r="J93" i="10" s="1"/>
  <c r="E93" i="10"/>
  <c r="I92" i="10"/>
  <c r="J92" i="10" s="1"/>
  <c r="E92" i="10"/>
  <c r="F92" i="10" s="1"/>
  <c r="I91" i="10"/>
  <c r="J91" i="10" s="1"/>
  <c r="E91" i="10"/>
  <c r="F91" i="10" s="1"/>
  <c r="I90" i="10"/>
  <c r="J90" i="10" s="1"/>
  <c r="E90" i="10"/>
  <c r="F90" i="10" s="1"/>
  <c r="I89" i="10"/>
  <c r="E89" i="10"/>
  <c r="F89" i="10" s="1"/>
  <c r="I88" i="10"/>
  <c r="J88" i="10" s="1"/>
  <c r="E88" i="10"/>
  <c r="I87" i="10"/>
  <c r="J87" i="10" s="1"/>
  <c r="E87" i="10"/>
  <c r="I86" i="10"/>
  <c r="E86" i="10"/>
  <c r="I85" i="10"/>
  <c r="J85" i="10" s="1"/>
  <c r="E85" i="10"/>
  <c r="F85" i="10" s="1"/>
  <c r="I84" i="10"/>
  <c r="J84" i="10" s="1"/>
  <c r="E84" i="10"/>
  <c r="I83" i="10"/>
  <c r="J83" i="10" s="1"/>
  <c r="E83" i="10"/>
  <c r="I82" i="10"/>
  <c r="E82" i="10"/>
  <c r="I81" i="10"/>
  <c r="E81" i="10"/>
  <c r="F81" i="10" s="1"/>
  <c r="I80" i="10"/>
  <c r="E80" i="10"/>
  <c r="F80" i="10" s="1"/>
  <c r="I79" i="10"/>
  <c r="E79" i="10"/>
  <c r="F79" i="10" s="1"/>
  <c r="I78" i="10"/>
  <c r="E78" i="10"/>
  <c r="I77" i="10"/>
  <c r="E77" i="10"/>
  <c r="I76" i="10"/>
  <c r="E76" i="10"/>
  <c r="I75" i="10"/>
  <c r="E75" i="10"/>
  <c r="I74" i="10"/>
  <c r="E74" i="10"/>
  <c r="I73" i="10"/>
  <c r="E73" i="10"/>
  <c r="I72" i="10"/>
  <c r="E72" i="10"/>
  <c r="I71" i="10"/>
  <c r="E71" i="10"/>
  <c r="I69" i="10"/>
  <c r="J69" i="10" s="1"/>
  <c r="E69" i="10"/>
  <c r="I68" i="10"/>
  <c r="J68" i="10" s="1"/>
  <c r="E68" i="10"/>
  <c r="I67" i="10"/>
  <c r="E67" i="10"/>
  <c r="I66" i="10"/>
  <c r="E66" i="10"/>
  <c r="I65" i="10"/>
  <c r="E65" i="10"/>
  <c r="F65" i="10" s="1"/>
  <c r="I64" i="10"/>
  <c r="E64" i="10"/>
  <c r="I63" i="10"/>
  <c r="E63" i="10"/>
  <c r="F63" i="10" s="1"/>
  <c r="I62" i="10"/>
  <c r="E62" i="10"/>
  <c r="I61" i="10"/>
  <c r="J61" i="10" s="1"/>
  <c r="E61" i="10"/>
  <c r="I60" i="10"/>
  <c r="J60" i="10" s="1"/>
  <c r="E60" i="10"/>
  <c r="I59" i="10"/>
  <c r="J59" i="10" s="1"/>
  <c r="E59" i="10"/>
  <c r="I58" i="10"/>
  <c r="E58" i="10"/>
  <c r="I57" i="10"/>
  <c r="J57" i="10" s="1"/>
  <c r="E57" i="10"/>
  <c r="I56" i="10"/>
  <c r="J56" i="10" s="1"/>
  <c r="E56" i="10"/>
  <c r="I55" i="10"/>
  <c r="E55" i="10"/>
  <c r="I54" i="10"/>
  <c r="E54" i="10"/>
  <c r="F54" i="10" s="1"/>
  <c r="I53" i="10"/>
  <c r="J53" i="10" s="1"/>
  <c r="E53" i="10"/>
  <c r="F53" i="10" s="1"/>
  <c r="I52" i="10"/>
  <c r="J52" i="10" s="1"/>
  <c r="E52" i="10"/>
  <c r="F52" i="10" s="1"/>
  <c r="I51" i="10"/>
  <c r="J51" i="10" s="1"/>
  <c r="E51" i="10"/>
  <c r="I50" i="10"/>
  <c r="J50" i="10" s="1"/>
  <c r="E50" i="10"/>
  <c r="I49" i="10"/>
  <c r="E49" i="10"/>
  <c r="I48" i="10"/>
  <c r="J48" i="10" s="1"/>
  <c r="E48" i="10"/>
  <c r="F48" i="10" s="1"/>
  <c r="I47" i="10"/>
  <c r="E47" i="10"/>
  <c r="I46" i="10"/>
  <c r="E46" i="10"/>
  <c r="I45" i="10"/>
  <c r="E45" i="10"/>
  <c r="I44" i="10"/>
  <c r="J44" i="10" s="1"/>
  <c r="E44" i="10"/>
  <c r="F44" i="10" s="1"/>
  <c r="I43" i="10"/>
  <c r="E43" i="10"/>
  <c r="I42" i="10"/>
  <c r="E42" i="10"/>
  <c r="I41" i="10"/>
  <c r="E41" i="10"/>
  <c r="I40" i="10"/>
  <c r="E40" i="10"/>
  <c r="I39" i="10"/>
  <c r="J39" i="10" s="1"/>
  <c r="E39" i="10"/>
  <c r="I38" i="10"/>
  <c r="J38" i="10" s="1"/>
  <c r="E38" i="10"/>
  <c r="F38" i="10" s="1"/>
  <c r="I37" i="10"/>
  <c r="J37" i="10" s="1"/>
  <c r="E37" i="10"/>
  <c r="F37" i="10" s="1"/>
  <c r="I36" i="10"/>
  <c r="E36" i="10"/>
  <c r="I35" i="10"/>
  <c r="E35" i="10"/>
  <c r="F35" i="10" s="1"/>
  <c r="I34" i="10"/>
  <c r="E34" i="10"/>
  <c r="I33" i="10"/>
  <c r="E33" i="10"/>
  <c r="I32" i="10"/>
  <c r="E32" i="10"/>
  <c r="I30" i="10"/>
  <c r="E30" i="10"/>
  <c r="I29" i="10"/>
  <c r="E29" i="10"/>
  <c r="I28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J17" i="10" s="1"/>
  <c r="E17" i="10"/>
  <c r="F17" i="10" s="1"/>
  <c r="I16" i="10"/>
  <c r="J16" i="10" s="1"/>
  <c r="E16" i="10"/>
  <c r="I15" i="10"/>
  <c r="E15" i="10"/>
  <c r="I14" i="10"/>
  <c r="E14" i="10"/>
  <c r="I13" i="10"/>
  <c r="J13" i="10" s="1"/>
  <c r="E13" i="10"/>
  <c r="I12" i="10"/>
  <c r="J12" i="10" s="1"/>
  <c r="E12" i="10"/>
  <c r="F12" i="10" s="1"/>
  <c r="I11" i="10"/>
  <c r="E11" i="10"/>
  <c r="I10" i="10"/>
  <c r="E10" i="10"/>
  <c r="F10" i="10" s="1"/>
</calcChain>
</file>

<file path=xl/sharedStrings.xml><?xml version="1.0" encoding="utf-8"?>
<sst xmlns="http://schemas.openxmlformats.org/spreadsheetml/2006/main" count="643" uniqueCount="108">
  <si>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</si>
  <si>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</si>
  <si>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</si>
  <si>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</si>
  <si>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</si>
  <si>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</si>
  <si>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</si>
  <si>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</si>
  <si>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</si>
  <si>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</si>
  <si>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</si>
  <si>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</si>
  <si>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</si>
  <si>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</si>
  <si>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</si>
  <si>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</si>
  <si>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</si>
  <si>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</si>
  <si>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</si>
  <si>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</si>
  <si>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</si>
  <si>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</si>
  <si>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</si>
  <si>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</si>
  <si>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</si>
  <si>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</si>
  <si>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</si>
  <si>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</si>
  <si>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</si>
  <si>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</si>
  <si>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</si>
  <si>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</si>
  <si>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</si>
  <si>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</si>
  <si>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</si>
  <si>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</si>
  <si>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</si>
  <si>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</si>
  <si>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</si>
  <si>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</si>
  <si>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</si>
  <si>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</si>
  <si>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</si>
  <si>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</si>
  <si>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</si>
  <si>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</si>
  <si>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</si>
  <si>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</si>
  <si>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</si>
  <si>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</si>
  <si>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</si>
  <si>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</si>
  <si>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</si>
  <si>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</si>
  <si>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</si>
  <si>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</si>
  <si>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</si>
  <si>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</si>
  <si>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</si>
  <si>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</si>
  <si>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</si>
  <si>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</si>
  <si>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</si>
  <si>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</si>
  <si>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</si>
  <si>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</si>
  <si>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</si>
  <si>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</si>
  <si>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</si>
  <si>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</si>
  <si>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</si>
  <si>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</si>
  <si>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</si>
  <si>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</si>
  <si>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</si>
  <si>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</si>
  <si>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Ямало-Ненецкий автономный округ</t>
  </si>
  <si>
    <t>Кабардино-Балкарская Республика</t>
  </si>
  <si>
    <t>Республика Северная Осетия - Алания</t>
  </si>
  <si>
    <t>Чувашская Республика - Чувашия</t>
  </si>
  <si>
    <t>Ханты-Мансийский автономный округ - Югра</t>
  </si>
  <si>
    <t>Чукотский автономный округ</t>
  </si>
  <si>
    <t>---</t>
  </si>
  <si>
    <t>город федерального значения Москва</t>
  </si>
  <si>
    <t>город федерального значения  Санкт-Петербург</t>
  </si>
  <si>
    <t>город федерального значения  Севастополь</t>
  </si>
  <si>
    <t xml:space="preserve">Наименование субъекта                                                                                          Российской Федерации 
</t>
  </si>
  <si>
    <t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 по осуществлению полномочий по государственной регистрации актов гражданского состояния за 2017 год</t>
  </si>
  <si>
    <t>Количество проверок органов, осуществля-ющих государствен-ную регистрацию актов гражданского состояния</t>
  </si>
  <si>
    <t>Количество внесенных предписаний об устранении нарушений законодатель-ства Российской Федерации</t>
  </si>
  <si>
    <t>Число граждан, удовлетворенных услугами в сфере государствен-ной регистрации актов гражданского состояния</t>
  </si>
  <si>
    <t>Число опрошенных в ходе проверок граждан</t>
  </si>
  <si>
    <t>Таблица № 1</t>
  </si>
  <si>
    <t>Таблица № 3</t>
  </si>
  <si>
    <t>Выполнение     (%)</t>
  </si>
  <si>
    <t>Отклонение              (+/-)</t>
  </si>
  <si>
    <t>Фактически достигнутые значения целевого показателя</t>
  </si>
  <si>
    <t>Утвержденные значения целевого показателя</t>
  </si>
  <si>
    <t xml:space="preserve"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                                      </t>
  </si>
  <si>
    <t xml:space="preserve">Уровень удовлетворенности населения услугами в сфере государственной регистрации актов гражданского состояния (процент числа опрошенных)"                                 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</si>
  <si>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была переведена полностью или частично в электронную форму                                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</si>
  <si>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не переводилась в электронную форму                       </t>
  </si>
  <si>
    <t xml:space="preserve">Количество записей актов гражданского состояния, конвертированных (преобразованных) в форму электронного документа, переданных в Единый государственный реестр записей актов гражданского состояния                        </t>
  </si>
  <si>
    <t>Таблица № 2</t>
  </si>
  <si>
    <t xml:space="preserve">Количество зарегистрированных актов гражданского состояния"                                                          </t>
  </si>
  <si>
    <t>Количество зарегистрированных актов гражданского состояния, составленных в форме электронного документа, подписанного усиленной квалифицированной электронной подписью руководителя органа записи актов гражданского состояния или уполномоченного им работника органа записи актов гражданского состояния</t>
  </si>
  <si>
    <t xml:space="preserve"> Количество совершенных юридически значимых действий</t>
  </si>
  <si>
    <t>город Байконур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</si>
</sst>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i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Font="1"/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164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2" fillId="0" borderId="1" xfId="0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ont="1" applyFill="1"/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" xfId="0" quotePrefix="1" applyNumberFormat="1" applyFont="1" applyFill="1" applyBorder="1" applyAlignment="1">
      <alignment horizontal="center" vertical="center"/>
    </xf>
    <xf numFmtId="164" fontId="3" fillId="0" borderId="1" xfId="0" quotePrefix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165" fontId="0" fillId="0" borderId="0" xfId="0" applyNumberFormat="1" applyFill="1"/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center" vertical="center"/>
    </xf>
    <xf numFmtId="3" fontId="7" fillId="0" borderId="1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quotePrefix="1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4" fillId="0" borderId="0" xfId="0" applyFont="1" applyAlignment="1">
      <alignment horizontal="right" wrapText="1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tabSelected="1" zoomScaleNormal="100" workbookViewId="0">
      <pane xSplit="13" ySplit="7" topLeftCell="N79" activePane="bottomRight" state="frozen"/>
      <selection pane="topRight" activeCell="L1" sqref="L1"/>
      <selection pane="bottomLeft" activeCell="A11" sqref="A11"/>
      <selection pane="bottomRight" activeCell="I97" sqref="I97"/>
    </sheetView>
  </sheetViews>
  <sheetFormatPr defaultRowHeight="12.75" x14ac:dyDescent="0.2"/>
  <cols>
    <col min="1" max="1" width="3.7109375" style="10" customWidth="1"/>
    <col min="2" max="2" width="36.140625" style="10" customWidth="1"/>
    <col min="3" max="3" width="10.28515625" style="10" customWidth="1"/>
    <col min="4" max="4" width="9.85546875" style="10" customWidth="1"/>
    <col min="5" max="5" width="9.42578125" style="10" customWidth="1"/>
    <col min="6" max="6" width="9.7109375" style="10" customWidth="1"/>
    <col min="7" max="7" width="9.85546875" style="10" customWidth="1"/>
    <col min="8" max="8" width="10" style="10" customWidth="1"/>
    <col min="9" max="9" width="9.85546875" style="10" customWidth="1"/>
    <col min="10" max="10" width="10" style="10" customWidth="1"/>
    <col min="11" max="11" width="10.28515625" style="10" customWidth="1"/>
    <col min="12" max="12" width="10" style="10" customWidth="1"/>
    <col min="13" max="13" width="9.85546875" style="10" customWidth="1"/>
    <col min="14" max="14" width="9.7109375" style="10" customWidth="1"/>
    <col min="15" max="16384" width="9.140625" style="10"/>
  </cols>
  <sheetData>
    <row r="1" spans="1:14" ht="6.75" customHeight="1" x14ac:dyDescent="0.2"/>
    <row r="2" spans="1:14" ht="19.5" customHeight="1" x14ac:dyDescent="0.25">
      <c r="L2" s="58" t="s">
        <v>92</v>
      </c>
      <c r="M2" s="59"/>
      <c r="N2" s="59"/>
    </row>
    <row r="3" spans="1:14" s="12" customFormat="1" ht="53.25" customHeight="1" x14ac:dyDescent="0.2">
      <c r="B3" s="65" t="s">
        <v>87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39"/>
    </row>
    <row r="4" spans="1:14" ht="12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</row>
    <row r="5" spans="1:14" s="29" customFormat="1" ht="12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0.75" customHeight="1" x14ac:dyDescent="0.2">
      <c r="B6" s="11"/>
      <c r="C6" s="40"/>
      <c r="D6" s="40"/>
      <c r="E6" s="40"/>
      <c r="F6" s="40"/>
      <c r="G6" s="40"/>
      <c r="H6" s="40"/>
      <c r="I6" s="40"/>
      <c r="J6" s="40"/>
      <c r="K6" s="41"/>
      <c r="L6" s="41"/>
      <c r="M6" s="30"/>
      <c r="N6" s="30"/>
    </row>
    <row r="7" spans="1:14" s="31" customFormat="1" ht="85.5" customHeight="1" x14ac:dyDescent="0.2">
      <c r="A7" s="60" t="s">
        <v>86</v>
      </c>
      <c r="B7" s="61"/>
      <c r="C7" s="66" t="s">
        <v>104</v>
      </c>
      <c r="D7" s="67"/>
      <c r="E7" s="67"/>
      <c r="F7" s="68"/>
      <c r="G7" s="60" t="s">
        <v>105</v>
      </c>
      <c r="H7" s="69"/>
      <c r="I7" s="69"/>
      <c r="J7" s="70"/>
      <c r="K7" s="66" t="s">
        <v>106</v>
      </c>
      <c r="L7" s="67"/>
      <c r="M7" s="67"/>
      <c r="N7" s="68"/>
    </row>
    <row r="8" spans="1:14" s="31" customFormat="1" ht="68.25" customHeight="1" x14ac:dyDescent="0.2">
      <c r="A8" s="62"/>
      <c r="B8" s="63"/>
      <c r="C8" s="20" t="s">
        <v>97</v>
      </c>
      <c r="D8" s="20" t="s">
        <v>96</v>
      </c>
      <c r="E8" s="20" t="s">
        <v>95</v>
      </c>
      <c r="F8" s="20" t="s">
        <v>94</v>
      </c>
      <c r="G8" s="20" t="s">
        <v>97</v>
      </c>
      <c r="H8" s="20" t="s">
        <v>96</v>
      </c>
      <c r="I8" s="20" t="s">
        <v>95</v>
      </c>
      <c r="J8" s="20" t="s">
        <v>94</v>
      </c>
      <c r="K8" s="20" t="s">
        <v>97</v>
      </c>
      <c r="L8" s="20" t="s">
        <v>96</v>
      </c>
      <c r="M8" s="20" t="s">
        <v>95</v>
      </c>
      <c r="N8" s="20" t="s">
        <v>94</v>
      </c>
    </row>
    <row r="9" spans="1:14" s="32" customFormat="1" ht="13.5" customHeight="1" x14ac:dyDescent="0.2">
      <c r="A9" s="44">
        <v>1</v>
      </c>
      <c r="B9" s="19">
        <f>A9+1</f>
        <v>2</v>
      </c>
      <c r="C9" s="19">
        <f t="shared" ref="C9:N9" si="0">B9+1</f>
        <v>3</v>
      </c>
      <c r="D9" s="19">
        <f t="shared" si="0"/>
        <v>4</v>
      </c>
      <c r="E9" s="19">
        <f t="shared" si="0"/>
        <v>5</v>
      </c>
      <c r="F9" s="19">
        <f t="shared" si="0"/>
        <v>6</v>
      </c>
      <c r="G9" s="19">
        <f t="shared" si="0"/>
        <v>7</v>
      </c>
      <c r="H9" s="19">
        <f t="shared" si="0"/>
        <v>8</v>
      </c>
      <c r="I9" s="19">
        <f t="shared" si="0"/>
        <v>9</v>
      </c>
      <c r="J9" s="19">
        <f t="shared" si="0"/>
        <v>10</v>
      </c>
      <c r="K9" s="19">
        <f t="shared" si="0"/>
        <v>11</v>
      </c>
      <c r="L9" s="19">
        <f t="shared" si="0"/>
        <v>12</v>
      </c>
      <c r="M9" s="19">
        <f t="shared" si="0"/>
        <v>13</v>
      </c>
      <c r="N9" s="19">
        <f t="shared" si="0"/>
        <v>14</v>
      </c>
    </row>
    <row r="10" spans="1:14" ht="13.5" customHeight="1" x14ac:dyDescent="0.2">
      <c r="A10" s="9">
        <v>1</v>
      </c>
      <c r="B10" s="26" t="s">
        <v>0</v>
      </c>
      <c r="C10" s="8">
        <v>15000</v>
      </c>
      <c r="D10" s="8">
        <v>15826</v>
      </c>
      <c r="E10" s="8">
        <f>D10-C10</f>
        <v>826</v>
      </c>
      <c r="F10" s="13">
        <f t="shared" ref="F10:F42" si="1">D10*100/C10</f>
        <v>105.50666666666666</v>
      </c>
      <c r="G10" s="8">
        <v>15000</v>
      </c>
      <c r="H10" s="8">
        <v>15826</v>
      </c>
      <c r="I10" s="8">
        <f>H10-G10</f>
        <v>826</v>
      </c>
      <c r="J10" s="13">
        <f>H10*100/G10</f>
        <v>105.50666666666666</v>
      </c>
      <c r="K10" s="8">
        <v>25000</v>
      </c>
      <c r="L10" s="8">
        <v>32172</v>
      </c>
      <c r="M10" s="8">
        <f>L10-K10</f>
        <v>7172</v>
      </c>
      <c r="N10" s="13">
        <f>L10*100/K10</f>
        <v>128.68799999999999</v>
      </c>
    </row>
    <row r="11" spans="1:14" ht="13.5" customHeight="1" x14ac:dyDescent="0.2">
      <c r="A11" s="9">
        <f>A10+1</f>
        <v>2</v>
      </c>
      <c r="B11" s="26" t="s">
        <v>1</v>
      </c>
      <c r="C11" s="8">
        <v>8000</v>
      </c>
      <c r="D11" s="8">
        <v>9201</v>
      </c>
      <c r="E11" s="8">
        <f t="shared" ref="E11:E75" si="2">D11-C11</f>
        <v>1201</v>
      </c>
      <c r="F11" s="13">
        <f t="shared" si="1"/>
        <v>115.0125</v>
      </c>
      <c r="G11" s="8">
        <v>8000</v>
      </c>
      <c r="H11" s="8">
        <v>8000</v>
      </c>
      <c r="I11" s="8">
        <f t="shared" ref="I11:I75" si="3">H11-G11</f>
        <v>0</v>
      </c>
      <c r="J11" s="13">
        <f t="shared" ref="J11:J75" si="4">H11*100/G11</f>
        <v>100</v>
      </c>
      <c r="K11" s="8">
        <v>21000</v>
      </c>
      <c r="L11" s="8">
        <v>28780</v>
      </c>
      <c r="M11" s="8">
        <f t="shared" ref="M11:M75" si="5">L11-K11</f>
        <v>7780</v>
      </c>
      <c r="N11" s="13">
        <f t="shared" ref="N11:N75" si="6">L11*100/K11</f>
        <v>137.04761904761904</v>
      </c>
    </row>
    <row r="12" spans="1:14" ht="13.5" customHeight="1" x14ac:dyDescent="0.2">
      <c r="A12" s="9">
        <f t="shared" ref="A12:A76" si="7">A11+1</f>
        <v>3</v>
      </c>
      <c r="B12" s="26" t="s">
        <v>2</v>
      </c>
      <c r="C12" s="8">
        <v>151000</v>
      </c>
      <c r="D12" s="8">
        <v>153350</v>
      </c>
      <c r="E12" s="8">
        <f t="shared" si="2"/>
        <v>2350</v>
      </c>
      <c r="F12" s="13">
        <f t="shared" si="1"/>
        <v>101.55629139072848</v>
      </c>
      <c r="G12" s="8">
        <v>151000</v>
      </c>
      <c r="H12" s="8">
        <v>153350</v>
      </c>
      <c r="I12" s="8">
        <f t="shared" si="3"/>
        <v>2350</v>
      </c>
      <c r="J12" s="13">
        <f t="shared" si="4"/>
        <v>101.55629139072848</v>
      </c>
      <c r="K12" s="8">
        <v>252000</v>
      </c>
      <c r="L12" s="8">
        <v>354172</v>
      </c>
      <c r="M12" s="8">
        <f t="shared" si="5"/>
        <v>102172</v>
      </c>
      <c r="N12" s="13">
        <f t="shared" si="6"/>
        <v>140.54444444444445</v>
      </c>
    </row>
    <row r="13" spans="1:14" ht="13.5" customHeight="1" x14ac:dyDescent="0.2">
      <c r="A13" s="9">
        <f t="shared" si="7"/>
        <v>4</v>
      </c>
      <c r="B13" s="26" t="s">
        <v>3</v>
      </c>
      <c r="C13" s="8">
        <v>38000</v>
      </c>
      <c r="D13" s="8">
        <v>39315</v>
      </c>
      <c r="E13" s="8">
        <f t="shared" si="2"/>
        <v>1315</v>
      </c>
      <c r="F13" s="13">
        <f t="shared" si="1"/>
        <v>103.46052631578948</v>
      </c>
      <c r="G13" s="8">
        <v>38000</v>
      </c>
      <c r="H13" s="8">
        <v>39315</v>
      </c>
      <c r="I13" s="8">
        <f t="shared" si="3"/>
        <v>1315</v>
      </c>
      <c r="J13" s="13">
        <f t="shared" si="4"/>
        <v>103.46052631578948</v>
      </c>
      <c r="K13" s="8">
        <v>75000</v>
      </c>
      <c r="L13" s="8">
        <v>92448</v>
      </c>
      <c r="M13" s="8">
        <f t="shared" si="5"/>
        <v>17448</v>
      </c>
      <c r="N13" s="13">
        <f t="shared" si="6"/>
        <v>123.264</v>
      </c>
    </row>
    <row r="14" spans="1:14" ht="13.5" customHeight="1" x14ac:dyDescent="0.2">
      <c r="A14" s="9">
        <f t="shared" si="7"/>
        <v>5</v>
      </c>
      <c r="B14" s="26" t="s">
        <v>4</v>
      </c>
      <c r="C14" s="8">
        <v>98000</v>
      </c>
      <c r="D14" s="8">
        <v>98674</v>
      </c>
      <c r="E14" s="8">
        <f t="shared" si="2"/>
        <v>674</v>
      </c>
      <c r="F14" s="13">
        <f t="shared" si="1"/>
        <v>100.68775510204081</v>
      </c>
      <c r="G14" s="8">
        <v>98000</v>
      </c>
      <c r="H14" s="8">
        <v>98674</v>
      </c>
      <c r="I14" s="8">
        <f t="shared" si="3"/>
        <v>674</v>
      </c>
      <c r="J14" s="13">
        <f t="shared" si="4"/>
        <v>100.68775510204081</v>
      </c>
      <c r="K14" s="8">
        <v>166000</v>
      </c>
      <c r="L14" s="8">
        <v>199264</v>
      </c>
      <c r="M14" s="8">
        <f t="shared" si="5"/>
        <v>33264</v>
      </c>
      <c r="N14" s="13">
        <f t="shared" si="6"/>
        <v>120.03855421686747</v>
      </c>
    </row>
    <row r="15" spans="1:14" ht="13.5" customHeight="1" x14ac:dyDescent="0.2">
      <c r="A15" s="9">
        <f t="shared" si="7"/>
        <v>6</v>
      </c>
      <c r="B15" s="26" t="s">
        <v>5</v>
      </c>
      <c r="C15" s="8">
        <v>12000</v>
      </c>
      <c r="D15" s="8">
        <v>13801</v>
      </c>
      <c r="E15" s="8">
        <f t="shared" si="2"/>
        <v>1801</v>
      </c>
      <c r="F15" s="13">
        <f t="shared" si="1"/>
        <v>115.00833333333334</v>
      </c>
      <c r="G15" s="8">
        <v>12000</v>
      </c>
      <c r="H15" s="8">
        <v>13801</v>
      </c>
      <c r="I15" s="8">
        <f t="shared" si="3"/>
        <v>1801</v>
      </c>
      <c r="J15" s="13">
        <f t="shared" si="4"/>
        <v>115.00833333333334</v>
      </c>
      <c r="K15" s="8">
        <v>16000</v>
      </c>
      <c r="L15" s="8">
        <v>19395</v>
      </c>
      <c r="M15" s="8">
        <f t="shared" si="5"/>
        <v>3395</v>
      </c>
      <c r="N15" s="13">
        <f t="shared" si="6"/>
        <v>121.21875</v>
      </c>
    </row>
    <row r="16" spans="1:14" ht="13.5" customHeight="1" x14ac:dyDescent="0.2">
      <c r="A16" s="9">
        <f t="shared" si="7"/>
        <v>7</v>
      </c>
      <c r="B16" s="26" t="s">
        <v>77</v>
      </c>
      <c r="C16" s="8">
        <v>26000</v>
      </c>
      <c r="D16" s="8">
        <v>27461</v>
      </c>
      <c r="E16" s="8">
        <f t="shared" si="2"/>
        <v>1461</v>
      </c>
      <c r="F16" s="13">
        <f t="shared" si="1"/>
        <v>105.61923076923077</v>
      </c>
      <c r="G16" s="8">
        <v>26000</v>
      </c>
      <c r="H16" s="8">
        <v>27461</v>
      </c>
      <c r="I16" s="8">
        <f t="shared" si="3"/>
        <v>1461</v>
      </c>
      <c r="J16" s="13">
        <f t="shared" si="4"/>
        <v>105.61923076923077</v>
      </c>
      <c r="K16" s="8">
        <v>175000</v>
      </c>
      <c r="L16" s="8">
        <v>194701</v>
      </c>
      <c r="M16" s="8">
        <f t="shared" si="5"/>
        <v>19701</v>
      </c>
      <c r="N16" s="13">
        <f t="shared" si="6"/>
        <v>111.25771428571429</v>
      </c>
    </row>
    <row r="17" spans="1:14" ht="13.5" customHeight="1" x14ac:dyDescent="0.2">
      <c r="A17" s="9">
        <f t="shared" si="7"/>
        <v>8</v>
      </c>
      <c r="B17" s="26" t="s">
        <v>6</v>
      </c>
      <c r="C17" s="8">
        <v>8000</v>
      </c>
      <c r="D17" s="8">
        <v>9015</v>
      </c>
      <c r="E17" s="8">
        <f t="shared" si="2"/>
        <v>1015</v>
      </c>
      <c r="F17" s="13">
        <f t="shared" si="1"/>
        <v>112.6875</v>
      </c>
      <c r="G17" s="8">
        <v>8000</v>
      </c>
      <c r="H17" s="23">
        <v>9015</v>
      </c>
      <c r="I17" s="8">
        <f t="shared" si="3"/>
        <v>1015</v>
      </c>
      <c r="J17" s="13">
        <f t="shared" si="4"/>
        <v>112.6875</v>
      </c>
      <c r="K17" s="8">
        <v>19000</v>
      </c>
      <c r="L17" s="8">
        <v>27635</v>
      </c>
      <c r="M17" s="8">
        <f t="shared" si="5"/>
        <v>8635</v>
      </c>
      <c r="N17" s="13">
        <f t="shared" si="6"/>
        <v>145.44736842105263</v>
      </c>
    </row>
    <row r="18" spans="1:14" ht="13.5" customHeight="1" x14ac:dyDescent="0.2">
      <c r="A18" s="9">
        <f t="shared" si="7"/>
        <v>9</v>
      </c>
      <c r="B18" s="26" t="s">
        <v>7</v>
      </c>
      <c r="C18" s="8">
        <v>14000</v>
      </c>
      <c r="D18" s="8">
        <v>14643</v>
      </c>
      <c r="E18" s="8">
        <f t="shared" si="2"/>
        <v>643</v>
      </c>
      <c r="F18" s="13">
        <f t="shared" si="1"/>
        <v>104.59285714285714</v>
      </c>
      <c r="G18" s="8">
        <v>14000</v>
      </c>
      <c r="H18" s="8">
        <v>14643</v>
      </c>
      <c r="I18" s="8">
        <f t="shared" si="3"/>
        <v>643</v>
      </c>
      <c r="J18" s="13">
        <f t="shared" si="4"/>
        <v>104.59285714285714</v>
      </c>
      <c r="K18" s="8">
        <v>26000</v>
      </c>
      <c r="L18" s="8">
        <v>34130</v>
      </c>
      <c r="M18" s="8">
        <f t="shared" si="5"/>
        <v>8130</v>
      </c>
      <c r="N18" s="13">
        <f t="shared" si="6"/>
        <v>131.26923076923077</v>
      </c>
    </row>
    <row r="19" spans="1:14" ht="13.5" customHeight="1" x14ac:dyDescent="0.2">
      <c r="A19" s="9">
        <f t="shared" si="7"/>
        <v>10</v>
      </c>
      <c r="B19" s="26" t="s">
        <v>8</v>
      </c>
      <c r="C19" s="8">
        <v>24000</v>
      </c>
      <c r="D19" s="8">
        <v>24589</v>
      </c>
      <c r="E19" s="8">
        <f t="shared" si="2"/>
        <v>589</v>
      </c>
      <c r="F19" s="13">
        <f t="shared" si="1"/>
        <v>102.45416666666667</v>
      </c>
      <c r="G19" s="8">
        <v>24000</v>
      </c>
      <c r="H19" s="8">
        <v>24589</v>
      </c>
      <c r="I19" s="8">
        <f t="shared" si="3"/>
        <v>589</v>
      </c>
      <c r="J19" s="13">
        <f t="shared" si="4"/>
        <v>102.45416666666667</v>
      </c>
      <c r="K19" s="8">
        <v>46000</v>
      </c>
      <c r="L19" s="8">
        <v>49282</v>
      </c>
      <c r="M19" s="8">
        <f t="shared" si="5"/>
        <v>3282</v>
      </c>
      <c r="N19" s="13">
        <f t="shared" si="6"/>
        <v>107.13478260869566</v>
      </c>
    </row>
    <row r="20" spans="1:14" ht="13.5" customHeight="1" x14ac:dyDescent="0.2">
      <c r="A20" s="9">
        <f t="shared" si="7"/>
        <v>11</v>
      </c>
      <c r="B20" s="26" t="s">
        <v>9</v>
      </c>
      <c r="C20" s="8">
        <v>32000</v>
      </c>
      <c r="D20" s="8">
        <v>33053</v>
      </c>
      <c r="E20" s="8">
        <f t="shared" si="2"/>
        <v>1053</v>
      </c>
      <c r="F20" s="13">
        <f t="shared" si="1"/>
        <v>103.29062500000001</v>
      </c>
      <c r="G20" s="8">
        <v>32000</v>
      </c>
      <c r="H20" s="13">
        <v>33053</v>
      </c>
      <c r="I20" s="8">
        <f t="shared" si="3"/>
        <v>1053</v>
      </c>
      <c r="J20" s="13">
        <f t="shared" si="4"/>
        <v>103.29062500000001</v>
      </c>
      <c r="K20" s="8">
        <v>70000</v>
      </c>
      <c r="L20" s="8">
        <v>83992</v>
      </c>
      <c r="M20" s="8">
        <f t="shared" si="5"/>
        <v>13992</v>
      </c>
      <c r="N20" s="13">
        <f t="shared" si="6"/>
        <v>119.98857142857143</v>
      </c>
    </row>
    <row r="21" spans="1:14" ht="13.5" customHeight="1" x14ac:dyDescent="0.2">
      <c r="A21" s="9">
        <f t="shared" si="7"/>
        <v>12</v>
      </c>
      <c r="B21" s="26" t="s">
        <v>10</v>
      </c>
      <c r="C21" s="8">
        <v>72000</v>
      </c>
      <c r="D21" s="8">
        <v>74522</v>
      </c>
      <c r="E21" s="8">
        <f t="shared" si="2"/>
        <v>2522</v>
      </c>
      <c r="F21" s="13">
        <f t="shared" si="1"/>
        <v>103.50277777777778</v>
      </c>
      <c r="G21" s="8">
        <v>72000</v>
      </c>
      <c r="H21" s="23">
        <v>74522</v>
      </c>
      <c r="I21" s="8">
        <f t="shared" si="3"/>
        <v>2522</v>
      </c>
      <c r="J21" s="13">
        <f t="shared" si="4"/>
        <v>103.50277777777778</v>
      </c>
      <c r="K21" s="8">
        <v>173000</v>
      </c>
      <c r="L21" s="8">
        <v>157210</v>
      </c>
      <c r="M21" s="8">
        <f t="shared" si="5"/>
        <v>-15790</v>
      </c>
      <c r="N21" s="13">
        <f t="shared" si="6"/>
        <v>90.872832369942202</v>
      </c>
    </row>
    <row r="22" spans="1:14" ht="13.5" customHeight="1" x14ac:dyDescent="0.2">
      <c r="A22" s="9">
        <f t="shared" si="7"/>
        <v>13</v>
      </c>
      <c r="B22" s="26" t="s">
        <v>11</v>
      </c>
      <c r="C22" s="8">
        <v>25000</v>
      </c>
      <c r="D22" s="8">
        <v>25285</v>
      </c>
      <c r="E22" s="8">
        <f t="shared" si="2"/>
        <v>285</v>
      </c>
      <c r="F22" s="13">
        <f t="shared" si="1"/>
        <v>101.14</v>
      </c>
      <c r="G22" s="8">
        <v>25000</v>
      </c>
      <c r="H22" s="8">
        <v>25285</v>
      </c>
      <c r="I22" s="8">
        <f t="shared" si="3"/>
        <v>285</v>
      </c>
      <c r="J22" s="13">
        <f t="shared" si="4"/>
        <v>101.14</v>
      </c>
      <c r="K22" s="8">
        <v>73000</v>
      </c>
      <c r="L22" s="8">
        <v>82154</v>
      </c>
      <c r="M22" s="8">
        <f t="shared" si="5"/>
        <v>9154</v>
      </c>
      <c r="N22" s="13">
        <f t="shared" si="6"/>
        <v>112.53972602739726</v>
      </c>
    </row>
    <row r="23" spans="1:14" ht="13.5" customHeight="1" x14ac:dyDescent="0.2">
      <c r="A23" s="9">
        <f t="shared" si="7"/>
        <v>14</v>
      </c>
      <c r="B23" s="26" t="s">
        <v>12</v>
      </c>
      <c r="C23" s="8">
        <v>25000</v>
      </c>
      <c r="D23" s="8">
        <v>26356</v>
      </c>
      <c r="E23" s="8">
        <f t="shared" si="2"/>
        <v>1356</v>
      </c>
      <c r="F23" s="13">
        <f t="shared" si="1"/>
        <v>105.42400000000001</v>
      </c>
      <c r="G23" s="8">
        <v>25000</v>
      </c>
      <c r="H23" s="8">
        <v>0</v>
      </c>
      <c r="I23" s="8">
        <f t="shared" si="3"/>
        <v>-25000</v>
      </c>
      <c r="J23" s="13">
        <f t="shared" si="4"/>
        <v>0</v>
      </c>
      <c r="K23" s="8">
        <v>107000</v>
      </c>
      <c r="L23" s="8">
        <v>141735</v>
      </c>
      <c r="M23" s="8">
        <f t="shared" si="5"/>
        <v>34735</v>
      </c>
      <c r="N23" s="13">
        <f t="shared" si="6"/>
        <v>132.46261682242991</v>
      </c>
    </row>
    <row r="24" spans="1:14" ht="13.5" customHeight="1" x14ac:dyDescent="0.2">
      <c r="A24" s="9">
        <f t="shared" si="7"/>
        <v>15</v>
      </c>
      <c r="B24" s="26" t="s">
        <v>13</v>
      </c>
      <c r="C24" s="8">
        <v>38000</v>
      </c>
      <c r="D24" s="8">
        <v>38646</v>
      </c>
      <c r="E24" s="8">
        <f t="shared" si="2"/>
        <v>646</v>
      </c>
      <c r="F24" s="13">
        <f t="shared" si="1"/>
        <v>101.7</v>
      </c>
      <c r="G24" s="8">
        <v>38000</v>
      </c>
      <c r="H24" s="8">
        <v>38646</v>
      </c>
      <c r="I24" s="8">
        <f t="shared" si="3"/>
        <v>646</v>
      </c>
      <c r="J24" s="13">
        <f t="shared" si="4"/>
        <v>101.7</v>
      </c>
      <c r="K24" s="8">
        <v>86000</v>
      </c>
      <c r="L24" s="8">
        <v>89823</v>
      </c>
      <c r="M24" s="8">
        <f t="shared" si="5"/>
        <v>3823</v>
      </c>
      <c r="N24" s="13">
        <f t="shared" si="6"/>
        <v>104.44534883720931</v>
      </c>
    </row>
    <row r="25" spans="1:14" ht="13.5" customHeight="1" x14ac:dyDescent="0.2">
      <c r="A25" s="9">
        <f t="shared" si="7"/>
        <v>16</v>
      </c>
      <c r="B25" s="26" t="s">
        <v>78</v>
      </c>
      <c r="C25" s="8">
        <v>23000</v>
      </c>
      <c r="D25" s="8">
        <v>24555</v>
      </c>
      <c r="E25" s="8">
        <f t="shared" si="2"/>
        <v>1555</v>
      </c>
      <c r="F25" s="13">
        <f t="shared" si="1"/>
        <v>106.76086956521739</v>
      </c>
      <c r="G25" s="8">
        <v>23000</v>
      </c>
      <c r="H25" s="8">
        <v>23517</v>
      </c>
      <c r="I25" s="8">
        <f t="shared" si="3"/>
        <v>517</v>
      </c>
      <c r="J25" s="13">
        <f t="shared" si="4"/>
        <v>102.24782608695652</v>
      </c>
      <c r="K25" s="8">
        <v>35000</v>
      </c>
      <c r="L25" s="8">
        <v>39889</v>
      </c>
      <c r="M25" s="8">
        <f t="shared" si="5"/>
        <v>4889</v>
      </c>
      <c r="N25" s="13">
        <f t="shared" si="6"/>
        <v>113.96857142857142</v>
      </c>
    </row>
    <row r="26" spans="1:14" ht="13.5" customHeight="1" x14ac:dyDescent="0.2">
      <c r="A26" s="9">
        <f t="shared" si="7"/>
        <v>17</v>
      </c>
      <c r="B26" s="26" t="s">
        <v>14</v>
      </c>
      <c r="C26" s="8">
        <v>140000</v>
      </c>
      <c r="D26" s="8">
        <v>141652</v>
      </c>
      <c r="E26" s="8">
        <f t="shared" si="2"/>
        <v>1652</v>
      </c>
      <c r="F26" s="13">
        <f t="shared" si="1"/>
        <v>101.18</v>
      </c>
      <c r="G26" s="8">
        <v>140000</v>
      </c>
      <c r="H26" s="8">
        <v>141652</v>
      </c>
      <c r="I26" s="8">
        <f t="shared" si="3"/>
        <v>1652</v>
      </c>
      <c r="J26" s="13">
        <f t="shared" si="4"/>
        <v>101.18</v>
      </c>
      <c r="K26" s="8">
        <v>285000</v>
      </c>
      <c r="L26" s="8">
        <v>424127</v>
      </c>
      <c r="M26" s="8">
        <f t="shared" si="5"/>
        <v>139127</v>
      </c>
      <c r="N26" s="13">
        <f t="shared" si="6"/>
        <v>148.81649122807016</v>
      </c>
    </row>
    <row r="27" spans="1:14" ht="13.5" customHeight="1" x14ac:dyDescent="0.2">
      <c r="A27" s="9">
        <f t="shared" si="7"/>
        <v>18</v>
      </c>
      <c r="B27" s="26" t="s">
        <v>15</v>
      </c>
      <c r="C27" s="8">
        <v>16000</v>
      </c>
      <c r="D27" s="8">
        <v>17341</v>
      </c>
      <c r="E27" s="8">
        <f t="shared" si="2"/>
        <v>1341</v>
      </c>
      <c r="F27" s="13">
        <f t="shared" si="1"/>
        <v>108.38124999999999</v>
      </c>
      <c r="G27" s="8">
        <v>16000</v>
      </c>
      <c r="H27" s="8">
        <v>17341</v>
      </c>
      <c r="I27" s="8">
        <f t="shared" si="3"/>
        <v>1341</v>
      </c>
      <c r="J27" s="13">
        <f t="shared" si="4"/>
        <v>108.38124999999999</v>
      </c>
      <c r="K27" s="8">
        <v>28000</v>
      </c>
      <c r="L27" s="8">
        <v>33426</v>
      </c>
      <c r="M27" s="8">
        <f t="shared" si="5"/>
        <v>5426</v>
      </c>
      <c r="N27" s="13">
        <f t="shared" si="6"/>
        <v>119.37857142857143</v>
      </c>
    </row>
    <row r="28" spans="1:14" ht="13.5" customHeight="1" x14ac:dyDescent="0.2">
      <c r="A28" s="9">
        <f t="shared" si="7"/>
        <v>19</v>
      </c>
      <c r="B28" s="26" t="s">
        <v>16</v>
      </c>
      <c r="C28" s="8">
        <v>56000</v>
      </c>
      <c r="D28" s="8">
        <v>55676</v>
      </c>
      <c r="E28" s="8">
        <f t="shared" si="2"/>
        <v>-324</v>
      </c>
      <c r="F28" s="13">
        <f t="shared" si="1"/>
        <v>99.421428571428578</v>
      </c>
      <c r="G28" s="8">
        <v>56000</v>
      </c>
      <c r="H28" s="8">
        <v>55676</v>
      </c>
      <c r="I28" s="8">
        <f t="shared" si="3"/>
        <v>-324</v>
      </c>
      <c r="J28" s="13">
        <f t="shared" si="4"/>
        <v>99.421428571428578</v>
      </c>
      <c r="K28" s="8">
        <v>106000</v>
      </c>
      <c r="L28" s="8">
        <v>127813</v>
      </c>
      <c r="M28" s="8">
        <f t="shared" si="5"/>
        <v>21813</v>
      </c>
      <c r="N28" s="13">
        <f t="shared" si="6"/>
        <v>120.57830188679246</v>
      </c>
    </row>
    <row r="29" spans="1:14" ht="13.5" customHeight="1" x14ac:dyDescent="0.2">
      <c r="A29" s="9">
        <f t="shared" si="7"/>
        <v>20</v>
      </c>
      <c r="B29" s="26" t="s">
        <v>17</v>
      </c>
      <c r="C29" s="8">
        <v>20000</v>
      </c>
      <c r="D29" s="8">
        <v>21926</v>
      </c>
      <c r="E29" s="8">
        <f t="shared" si="2"/>
        <v>1926</v>
      </c>
      <c r="F29" s="13">
        <f t="shared" si="1"/>
        <v>109.63</v>
      </c>
      <c r="G29" s="8">
        <v>20000</v>
      </c>
      <c r="H29" s="8">
        <v>21926</v>
      </c>
      <c r="I29" s="8">
        <f t="shared" si="3"/>
        <v>1926</v>
      </c>
      <c r="J29" s="13">
        <f t="shared" si="4"/>
        <v>109.63</v>
      </c>
      <c r="K29" s="8">
        <v>34000</v>
      </c>
      <c r="L29" s="8">
        <v>40260</v>
      </c>
      <c r="M29" s="8">
        <f t="shared" si="5"/>
        <v>6260</v>
      </c>
      <c r="N29" s="13">
        <f t="shared" si="6"/>
        <v>118.41176470588235</v>
      </c>
    </row>
    <row r="30" spans="1:14" ht="13.5" customHeight="1" x14ac:dyDescent="0.2">
      <c r="A30" s="9">
        <f t="shared" si="7"/>
        <v>21</v>
      </c>
      <c r="B30" s="26" t="s">
        <v>18</v>
      </c>
      <c r="C30" s="8">
        <v>49000</v>
      </c>
      <c r="D30" s="8">
        <v>52312</v>
      </c>
      <c r="E30" s="8">
        <f t="shared" si="2"/>
        <v>3312</v>
      </c>
      <c r="F30" s="13">
        <f t="shared" si="1"/>
        <v>106.75918367346939</v>
      </c>
      <c r="G30" s="8">
        <v>49000</v>
      </c>
      <c r="H30" s="8">
        <v>52312</v>
      </c>
      <c r="I30" s="8">
        <f t="shared" si="3"/>
        <v>3312</v>
      </c>
      <c r="J30" s="13">
        <f t="shared" si="4"/>
        <v>106.75918367346939</v>
      </c>
      <c r="K30" s="8">
        <v>53000</v>
      </c>
      <c r="L30" s="8">
        <v>55565</v>
      </c>
      <c r="M30" s="8">
        <f t="shared" si="5"/>
        <v>2565</v>
      </c>
      <c r="N30" s="13">
        <f t="shared" si="6"/>
        <v>104.83962264150944</v>
      </c>
    </row>
    <row r="31" spans="1:14" ht="13.5" customHeight="1" x14ac:dyDescent="0.2">
      <c r="A31" s="9">
        <f t="shared" si="7"/>
        <v>22</v>
      </c>
      <c r="B31" s="26" t="s">
        <v>79</v>
      </c>
      <c r="C31" s="8">
        <v>43000</v>
      </c>
      <c r="D31" s="8">
        <v>43537</v>
      </c>
      <c r="E31" s="8">
        <f t="shared" si="2"/>
        <v>537</v>
      </c>
      <c r="F31" s="13">
        <f t="shared" si="1"/>
        <v>101.24883720930232</v>
      </c>
      <c r="G31" s="8">
        <v>43000</v>
      </c>
      <c r="H31" s="8">
        <v>43000</v>
      </c>
      <c r="I31" s="8">
        <f t="shared" si="3"/>
        <v>0</v>
      </c>
      <c r="J31" s="13">
        <f t="shared" si="4"/>
        <v>100</v>
      </c>
      <c r="K31" s="8">
        <v>95000</v>
      </c>
      <c r="L31" s="8">
        <v>140106</v>
      </c>
      <c r="M31" s="8">
        <f t="shared" si="5"/>
        <v>45106</v>
      </c>
      <c r="N31" s="13">
        <f t="shared" si="6"/>
        <v>147.47999999999999</v>
      </c>
    </row>
    <row r="32" spans="1:14" ht="12" customHeight="1" x14ac:dyDescent="0.2">
      <c r="A32" s="9">
        <f t="shared" si="7"/>
        <v>23</v>
      </c>
      <c r="B32" s="26" t="s">
        <v>19</v>
      </c>
      <c r="C32" s="8">
        <v>88000</v>
      </c>
      <c r="D32" s="8">
        <v>90718</v>
      </c>
      <c r="E32" s="8">
        <f t="shared" si="2"/>
        <v>2718</v>
      </c>
      <c r="F32" s="13">
        <f t="shared" si="1"/>
        <v>103.08863636363637</v>
      </c>
      <c r="G32" s="8">
        <v>88000</v>
      </c>
      <c r="H32" s="8">
        <v>90718</v>
      </c>
      <c r="I32" s="8">
        <f t="shared" si="3"/>
        <v>2718</v>
      </c>
      <c r="J32" s="13">
        <f t="shared" si="4"/>
        <v>103.08863636363637</v>
      </c>
      <c r="K32" s="8">
        <v>156000</v>
      </c>
      <c r="L32" s="8">
        <v>210697</v>
      </c>
      <c r="M32" s="8">
        <f t="shared" si="5"/>
        <v>54697</v>
      </c>
      <c r="N32" s="13">
        <f t="shared" si="6"/>
        <v>135.06217948717949</v>
      </c>
    </row>
    <row r="33" spans="1:14" ht="14.25" customHeight="1" x14ac:dyDescent="0.2">
      <c r="A33" s="9">
        <f t="shared" si="7"/>
        <v>24</v>
      </c>
      <c r="B33" s="26" t="s">
        <v>20</v>
      </c>
      <c r="C33" s="8">
        <v>43000</v>
      </c>
      <c r="D33" s="8">
        <v>44412</v>
      </c>
      <c r="E33" s="8">
        <f t="shared" si="2"/>
        <v>1412</v>
      </c>
      <c r="F33" s="13">
        <f t="shared" si="1"/>
        <v>103.28372093023256</v>
      </c>
      <c r="G33" s="8">
        <v>43000</v>
      </c>
      <c r="H33" s="13">
        <v>44412</v>
      </c>
      <c r="I33" s="8">
        <f t="shared" si="3"/>
        <v>1412</v>
      </c>
      <c r="J33" s="13">
        <f t="shared" si="4"/>
        <v>103.28372093023256</v>
      </c>
      <c r="K33" s="8">
        <v>110000</v>
      </c>
      <c r="L33" s="8">
        <v>121610</v>
      </c>
      <c r="M33" s="8">
        <f t="shared" si="5"/>
        <v>11610</v>
      </c>
      <c r="N33" s="13">
        <f t="shared" si="6"/>
        <v>110.55454545454545</v>
      </c>
    </row>
    <row r="34" spans="1:14" ht="15" customHeight="1" x14ac:dyDescent="0.2">
      <c r="A34" s="9">
        <f t="shared" si="7"/>
        <v>25</v>
      </c>
      <c r="B34" s="26" t="s">
        <v>21</v>
      </c>
      <c r="C34" s="8">
        <v>12000</v>
      </c>
      <c r="D34" s="8">
        <v>12820</v>
      </c>
      <c r="E34" s="8">
        <f t="shared" si="2"/>
        <v>820</v>
      </c>
      <c r="F34" s="13">
        <f t="shared" si="1"/>
        <v>106.83333333333333</v>
      </c>
      <c r="G34" s="8">
        <v>12000</v>
      </c>
      <c r="H34" s="8">
        <v>12820</v>
      </c>
      <c r="I34" s="8">
        <f t="shared" si="3"/>
        <v>820</v>
      </c>
      <c r="J34" s="13">
        <f t="shared" si="4"/>
        <v>106.83333333333333</v>
      </c>
      <c r="K34" s="8">
        <v>23000</v>
      </c>
      <c r="L34" s="8">
        <v>29016</v>
      </c>
      <c r="M34" s="8">
        <f t="shared" si="5"/>
        <v>6016</v>
      </c>
      <c r="N34" s="13">
        <f t="shared" si="6"/>
        <v>126.15652173913044</v>
      </c>
    </row>
    <row r="35" spans="1:14" ht="13.5" customHeight="1" x14ac:dyDescent="0.2">
      <c r="A35" s="22">
        <v>1</v>
      </c>
      <c r="B35" s="14">
        <f>A35+1</f>
        <v>2</v>
      </c>
      <c r="C35" s="14">
        <f t="shared" ref="C35" si="8">B35+1</f>
        <v>3</v>
      </c>
      <c r="D35" s="14">
        <f t="shared" ref="D35" si="9">C35+1</f>
        <v>4</v>
      </c>
      <c r="E35" s="14">
        <f t="shared" ref="E35" si="10">D35+1</f>
        <v>5</v>
      </c>
      <c r="F35" s="14">
        <f t="shared" ref="F35" si="11">E35+1</f>
        <v>6</v>
      </c>
      <c r="G35" s="14">
        <f t="shared" ref="G35" si="12">F35+1</f>
        <v>7</v>
      </c>
      <c r="H35" s="14">
        <f t="shared" ref="H35" si="13">G35+1</f>
        <v>8</v>
      </c>
      <c r="I35" s="14">
        <f t="shared" ref="I35" si="14">H35+1</f>
        <v>9</v>
      </c>
      <c r="J35" s="14">
        <f t="shared" ref="J35" si="15">I35+1</f>
        <v>10</v>
      </c>
      <c r="K35" s="14">
        <f t="shared" ref="K35" si="16">J35+1</f>
        <v>11</v>
      </c>
      <c r="L35" s="14">
        <f t="shared" ref="L35" si="17">K35+1</f>
        <v>12</v>
      </c>
      <c r="M35" s="14">
        <f t="shared" ref="M35" si="18">L35+1</f>
        <v>13</v>
      </c>
      <c r="N35" s="14">
        <f t="shared" ref="N35" si="19">M35+1</f>
        <v>14</v>
      </c>
    </row>
    <row r="36" spans="1:14" ht="13.5" customHeight="1" x14ac:dyDescent="0.2">
      <c r="A36" s="54">
        <f>A34+1</f>
        <v>26</v>
      </c>
      <c r="B36" s="55" t="s">
        <v>22</v>
      </c>
      <c r="C36" s="56">
        <v>213000</v>
      </c>
      <c r="D36" s="56">
        <v>221145</v>
      </c>
      <c r="E36" s="56">
        <f t="shared" si="2"/>
        <v>8145</v>
      </c>
      <c r="F36" s="57">
        <f t="shared" si="1"/>
        <v>103.82394366197182</v>
      </c>
      <c r="G36" s="56">
        <v>213000</v>
      </c>
      <c r="H36" s="56">
        <v>221145</v>
      </c>
      <c r="I36" s="56">
        <f t="shared" si="3"/>
        <v>8145</v>
      </c>
      <c r="J36" s="57">
        <f t="shared" si="4"/>
        <v>103.82394366197182</v>
      </c>
      <c r="K36" s="56">
        <v>314000</v>
      </c>
      <c r="L36" s="56">
        <v>345722</v>
      </c>
      <c r="M36" s="56">
        <f t="shared" si="5"/>
        <v>31722</v>
      </c>
      <c r="N36" s="57">
        <f t="shared" si="6"/>
        <v>110.10254777070064</v>
      </c>
    </row>
    <row r="37" spans="1:14" ht="13.5" customHeight="1" x14ac:dyDescent="0.2">
      <c r="A37" s="9">
        <f t="shared" si="7"/>
        <v>27</v>
      </c>
      <c r="B37" s="26" t="s">
        <v>23</v>
      </c>
      <c r="C37" s="8">
        <v>114000</v>
      </c>
      <c r="D37" s="8">
        <v>117445</v>
      </c>
      <c r="E37" s="8">
        <f t="shared" si="2"/>
        <v>3445</v>
      </c>
      <c r="F37" s="13">
        <f t="shared" si="1"/>
        <v>103.0219298245614</v>
      </c>
      <c r="G37" s="8">
        <v>114000</v>
      </c>
      <c r="H37" s="8">
        <v>117445</v>
      </c>
      <c r="I37" s="8">
        <f t="shared" si="3"/>
        <v>3445</v>
      </c>
      <c r="J37" s="13">
        <f t="shared" si="4"/>
        <v>103.0219298245614</v>
      </c>
      <c r="K37" s="8">
        <v>258000</v>
      </c>
      <c r="L37" s="8">
        <v>312847</v>
      </c>
      <c r="M37" s="8">
        <f t="shared" si="5"/>
        <v>54847</v>
      </c>
      <c r="N37" s="13">
        <f t="shared" si="6"/>
        <v>121.25852713178294</v>
      </c>
    </row>
    <row r="38" spans="1:14" ht="13.5" customHeight="1" x14ac:dyDescent="0.2">
      <c r="A38" s="9">
        <f t="shared" si="7"/>
        <v>28</v>
      </c>
      <c r="B38" s="26" t="s">
        <v>24</v>
      </c>
      <c r="C38" s="8">
        <v>107000</v>
      </c>
      <c r="D38" s="8">
        <v>107786</v>
      </c>
      <c r="E38" s="8">
        <f t="shared" si="2"/>
        <v>786</v>
      </c>
      <c r="F38" s="13">
        <f t="shared" si="1"/>
        <v>100.73457943925234</v>
      </c>
      <c r="G38" s="8">
        <v>107000</v>
      </c>
      <c r="H38" s="8">
        <v>107786</v>
      </c>
      <c r="I38" s="8">
        <f t="shared" si="3"/>
        <v>786</v>
      </c>
      <c r="J38" s="13">
        <f t="shared" si="4"/>
        <v>100.73457943925234</v>
      </c>
      <c r="K38" s="8">
        <v>227000</v>
      </c>
      <c r="L38" s="8">
        <v>300587</v>
      </c>
      <c r="M38" s="8">
        <f t="shared" si="5"/>
        <v>73587</v>
      </c>
      <c r="N38" s="13">
        <f t="shared" si="6"/>
        <v>132.4171806167401</v>
      </c>
    </row>
    <row r="39" spans="1:14" ht="13.5" customHeight="1" x14ac:dyDescent="0.2">
      <c r="A39" s="9">
        <f t="shared" si="7"/>
        <v>29</v>
      </c>
      <c r="B39" s="26" t="s">
        <v>25</v>
      </c>
      <c r="C39" s="8">
        <v>76000</v>
      </c>
      <c r="D39" s="8">
        <v>77183</v>
      </c>
      <c r="E39" s="8">
        <f t="shared" si="2"/>
        <v>1183</v>
      </c>
      <c r="F39" s="13">
        <f t="shared" si="1"/>
        <v>101.55657894736842</v>
      </c>
      <c r="G39" s="8">
        <v>76000</v>
      </c>
      <c r="H39" s="8">
        <v>77183</v>
      </c>
      <c r="I39" s="8">
        <f t="shared" si="3"/>
        <v>1183</v>
      </c>
      <c r="J39" s="13">
        <f t="shared" si="4"/>
        <v>101.55657894736842</v>
      </c>
      <c r="K39" s="8">
        <v>175000</v>
      </c>
      <c r="L39" s="8">
        <v>192478</v>
      </c>
      <c r="M39" s="8">
        <f t="shared" si="5"/>
        <v>17478</v>
      </c>
      <c r="N39" s="13">
        <f t="shared" si="6"/>
        <v>109.98742857142857</v>
      </c>
    </row>
    <row r="40" spans="1:14" ht="13.5" customHeight="1" x14ac:dyDescent="0.2">
      <c r="A40" s="9">
        <f t="shared" si="7"/>
        <v>30</v>
      </c>
      <c r="B40" s="26" t="s">
        <v>26</v>
      </c>
      <c r="C40" s="8">
        <v>97000</v>
      </c>
      <c r="D40" s="8">
        <v>98579</v>
      </c>
      <c r="E40" s="8">
        <f t="shared" si="2"/>
        <v>1579</v>
      </c>
      <c r="F40" s="13">
        <f t="shared" si="1"/>
        <v>101.6278350515464</v>
      </c>
      <c r="G40" s="8">
        <v>97000</v>
      </c>
      <c r="H40" s="23">
        <v>98579</v>
      </c>
      <c r="I40" s="8">
        <f t="shared" si="3"/>
        <v>1579</v>
      </c>
      <c r="J40" s="13">
        <f t="shared" si="4"/>
        <v>101.6278350515464</v>
      </c>
      <c r="K40" s="8">
        <v>168000</v>
      </c>
      <c r="L40" s="8">
        <v>218409</v>
      </c>
      <c r="M40" s="8">
        <f t="shared" si="5"/>
        <v>50409</v>
      </c>
      <c r="N40" s="13">
        <f t="shared" si="6"/>
        <v>130.00535714285715</v>
      </c>
    </row>
    <row r="41" spans="1:14" ht="13.5" customHeight="1" x14ac:dyDescent="0.2">
      <c r="A41" s="9">
        <f t="shared" si="7"/>
        <v>31</v>
      </c>
      <c r="B41" s="26" t="s">
        <v>27</v>
      </c>
      <c r="C41" s="8">
        <v>54000</v>
      </c>
      <c r="D41" s="8">
        <v>55616</v>
      </c>
      <c r="E41" s="8">
        <f t="shared" si="2"/>
        <v>1616</v>
      </c>
      <c r="F41" s="13">
        <f t="shared" si="1"/>
        <v>102.99259259259259</v>
      </c>
      <c r="G41" s="8">
        <v>54000</v>
      </c>
      <c r="H41" s="23">
        <v>55616</v>
      </c>
      <c r="I41" s="8">
        <f t="shared" si="3"/>
        <v>1616</v>
      </c>
      <c r="J41" s="13">
        <f t="shared" si="4"/>
        <v>102.99259259259259</v>
      </c>
      <c r="K41" s="8">
        <v>93000</v>
      </c>
      <c r="L41" s="8">
        <v>106213</v>
      </c>
      <c r="M41" s="8">
        <f t="shared" si="5"/>
        <v>13213</v>
      </c>
      <c r="N41" s="13">
        <f t="shared" si="6"/>
        <v>114.20752688172043</v>
      </c>
    </row>
    <row r="42" spans="1:14" ht="13.5" customHeight="1" x14ac:dyDescent="0.2">
      <c r="A42" s="9">
        <f t="shared" si="7"/>
        <v>32</v>
      </c>
      <c r="B42" s="26" t="s">
        <v>28</v>
      </c>
      <c r="C42" s="8">
        <v>32000</v>
      </c>
      <c r="D42" s="8">
        <v>32958</v>
      </c>
      <c r="E42" s="8">
        <f t="shared" si="2"/>
        <v>958</v>
      </c>
      <c r="F42" s="13">
        <f t="shared" si="1"/>
        <v>102.99375000000001</v>
      </c>
      <c r="G42" s="8">
        <v>32000</v>
      </c>
      <c r="H42" s="8">
        <v>32958</v>
      </c>
      <c r="I42" s="8">
        <f t="shared" si="3"/>
        <v>958</v>
      </c>
      <c r="J42" s="13">
        <f t="shared" si="4"/>
        <v>102.99375000000001</v>
      </c>
      <c r="K42" s="8">
        <v>64000</v>
      </c>
      <c r="L42" s="8">
        <v>77845</v>
      </c>
      <c r="M42" s="8">
        <f t="shared" si="5"/>
        <v>13845</v>
      </c>
      <c r="N42" s="13">
        <f t="shared" si="6"/>
        <v>121.6328125</v>
      </c>
    </row>
    <row r="43" spans="1:14" ht="13.5" customHeight="1" x14ac:dyDescent="0.2">
      <c r="A43" s="9">
        <f t="shared" si="7"/>
        <v>33</v>
      </c>
      <c r="B43" s="26" t="s">
        <v>29</v>
      </c>
      <c r="C43" s="8">
        <v>41000</v>
      </c>
      <c r="D43" s="8">
        <v>42597</v>
      </c>
      <c r="E43" s="8">
        <f t="shared" si="2"/>
        <v>1597</v>
      </c>
      <c r="F43" s="13">
        <f t="shared" ref="F43:F74" si="20">D43*100/C43</f>
        <v>103.89512195121951</v>
      </c>
      <c r="G43" s="8">
        <v>41000</v>
      </c>
      <c r="H43" s="8">
        <v>42597</v>
      </c>
      <c r="I43" s="8">
        <f t="shared" si="3"/>
        <v>1597</v>
      </c>
      <c r="J43" s="13">
        <f t="shared" si="4"/>
        <v>103.89512195121951</v>
      </c>
      <c r="K43" s="8">
        <v>80000</v>
      </c>
      <c r="L43" s="8">
        <v>95153</v>
      </c>
      <c r="M43" s="8">
        <f t="shared" si="5"/>
        <v>15153</v>
      </c>
      <c r="N43" s="13">
        <f t="shared" si="6"/>
        <v>118.94125</v>
      </c>
    </row>
    <row r="44" spans="1:14" ht="13.5" customHeight="1" x14ac:dyDescent="0.2">
      <c r="A44" s="9">
        <f t="shared" si="7"/>
        <v>34</v>
      </c>
      <c r="B44" s="26" t="s">
        <v>30</v>
      </c>
      <c r="C44" s="8">
        <v>38000</v>
      </c>
      <c r="D44" s="8">
        <v>37657</v>
      </c>
      <c r="E44" s="8">
        <f t="shared" si="2"/>
        <v>-343</v>
      </c>
      <c r="F44" s="13">
        <f t="shared" si="20"/>
        <v>99.097368421052636</v>
      </c>
      <c r="G44" s="8">
        <v>38000</v>
      </c>
      <c r="H44" s="8">
        <v>37657</v>
      </c>
      <c r="I44" s="8">
        <f t="shared" si="3"/>
        <v>-343</v>
      </c>
      <c r="J44" s="13">
        <f t="shared" si="4"/>
        <v>99.097368421052636</v>
      </c>
      <c r="K44" s="8">
        <v>74000</v>
      </c>
      <c r="L44" s="8">
        <v>77275</v>
      </c>
      <c r="M44" s="8">
        <f t="shared" si="5"/>
        <v>3275</v>
      </c>
      <c r="N44" s="13">
        <f t="shared" si="6"/>
        <v>104.42567567567568</v>
      </c>
    </row>
    <row r="45" spans="1:14" ht="13.5" customHeight="1" x14ac:dyDescent="0.2">
      <c r="A45" s="9">
        <f t="shared" si="7"/>
        <v>35</v>
      </c>
      <c r="B45" s="26" t="s">
        <v>31</v>
      </c>
      <c r="C45" s="8">
        <v>54000</v>
      </c>
      <c r="D45" s="8">
        <v>56692</v>
      </c>
      <c r="E45" s="8">
        <f t="shared" si="2"/>
        <v>2692</v>
      </c>
      <c r="F45" s="13">
        <f t="shared" si="20"/>
        <v>104.98518518518519</v>
      </c>
      <c r="G45" s="8">
        <v>54000</v>
      </c>
      <c r="H45" s="8">
        <v>56692</v>
      </c>
      <c r="I45" s="8">
        <f t="shared" si="3"/>
        <v>2692</v>
      </c>
      <c r="J45" s="13">
        <f t="shared" si="4"/>
        <v>104.98518518518519</v>
      </c>
      <c r="K45" s="8">
        <v>91000</v>
      </c>
      <c r="L45" s="8">
        <v>98078</v>
      </c>
      <c r="M45" s="8">
        <f t="shared" si="5"/>
        <v>7078</v>
      </c>
      <c r="N45" s="13">
        <f t="shared" si="6"/>
        <v>107.77802197802198</v>
      </c>
    </row>
    <row r="46" spans="1:14" ht="13.5" customHeight="1" x14ac:dyDescent="0.2">
      <c r="A46" s="9">
        <f t="shared" si="7"/>
        <v>36</v>
      </c>
      <c r="B46" s="26" t="s">
        <v>32</v>
      </c>
      <c r="C46" s="8">
        <v>45000</v>
      </c>
      <c r="D46" s="8">
        <v>46667</v>
      </c>
      <c r="E46" s="8">
        <f t="shared" si="2"/>
        <v>1667</v>
      </c>
      <c r="F46" s="13">
        <f t="shared" si="20"/>
        <v>103.70444444444445</v>
      </c>
      <c r="G46" s="8">
        <v>45000</v>
      </c>
      <c r="H46" s="8">
        <v>46667</v>
      </c>
      <c r="I46" s="8">
        <f t="shared" si="3"/>
        <v>1667</v>
      </c>
      <c r="J46" s="13">
        <f t="shared" si="4"/>
        <v>103.70444444444445</v>
      </c>
      <c r="K46" s="8">
        <v>105000</v>
      </c>
      <c r="L46" s="8">
        <v>126646</v>
      </c>
      <c r="M46" s="8">
        <f t="shared" si="5"/>
        <v>21646</v>
      </c>
      <c r="N46" s="13">
        <f t="shared" si="6"/>
        <v>120.6152380952381</v>
      </c>
    </row>
    <row r="47" spans="1:14" ht="13.5" customHeight="1" x14ac:dyDescent="0.2">
      <c r="A47" s="9">
        <f t="shared" si="7"/>
        <v>37</v>
      </c>
      <c r="B47" s="26" t="s">
        <v>33</v>
      </c>
      <c r="C47" s="8">
        <v>53000</v>
      </c>
      <c r="D47" s="8">
        <v>53242</v>
      </c>
      <c r="E47" s="8">
        <f t="shared" si="2"/>
        <v>242</v>
      </c>
      <c r="F47" s="13">
        <f t="shared" si="20"/>
        <v>100.4566037735849</v>
      </c>
      <c r="G47" s="8">
        <v>53000</v>
      </c>
      <c r="H47" s="8">
        <v>53242</v>
      </c>
      <c r="I47" s="8">
        <f t="shared" si="3"/>
        <v>242</v>
      </c>
      <c r="J47" s="13">
        <f t="shared" si="4"/>
        <v>100.4566037735849</v>
      </c>
      <c r="K47" s="8">
        <v>98000</v>
      </c>
      <c r="L47" s="8">
        <v>106520</v>
      </c>
      <c r="M47" s="8">
        <f t="shared" si="5"/>
        <v>8520</v>
      </c>
      <c r="N47" s="13">
        <f t="shared" si="6"/>
        <v>108.69387755102041</v>
      </c>
    </row>
    <row r="48" spans="1:14" ht="13.5" customHeight="1" x14ac:dyDescent="0.2">
      <c r="A48" s="9">
        <f t="shared" si="7"/>
        <v>38</v>
      </c>
      <c r="B48" s="26" t="s">
        <v>34</v>
      </c>
      <c r="C48" s="8">
        <v>90000</v>
      </c>
      <c r="D48" s="8">
        <v>91530</v>
      </c>
      <c r="E48" s="8">
        <f t="shared" si="2"/>
        <v>1530</v>
      </c>
      <c r="F48" s="13">
        <f t="shared" si="20"/>
        <v>101.7</v>
      </c>
      <c r="G48" s="8">
        <v>90000</v>
      </c>
      <c r="H48" s="8">
        <v>91530</v>
      </c>
      <c r="I48" s="8">
        <f t="shared" si="3"/>
        <v>1530</v>
      </c>
      <c r="J48" s="13">
        <f t="shared" si="4"/>
        <v>101.7</v>
      </c>
      <c r="K48" s="8">
        <v>176000</v>
      </c>
      <c r="L48" s="8">
        <v>198293</v>
      </c>
      <c r="M48" s="8">
        <f t="shared" si="5"/>
        <v>22293</v>
      </c>
      <c r="N48" s="13">
        <f t="shared" si="6"/>
        <v>112.66647727272728</v>
      </c>
    </row>
    <row r="49" spans="1:14" ht="13.5" customHeight="1" x14ac:dyDescent="0.2">
      <c r="A49" s="9">
        <f t="shared" si="7"/>
        <v>39</v>
      </c>
      <c r="B49" s="26" t="s">
        <v>35</v>
      </c>
      <c r="C49" s="8">
        <v>46000</v>
      </c>
      <c r="D49" s="8">
        <v>46746</v>
      </c>
      <c r="E49" s="8">
        <f t="shared" si="2"/>
        <v>746</v>
      </c>
      <c r="F49" s="13">
        <f t="shared" si="20"/>
        <v>101.62173913043478</v>
      </c>
      <c r="G49" s="8">
        <v>46000</v>
      </c>
      <c r="H49" s="8">
        <v>46746</v>
      </c>
      <c r="I49" s="8">
        <f t="shared" si="3"/>
        <v>746</v>
      </c>
      <c r="J49" s="13">
        <f t="shared" si="4"/>
        <v>101.62173913043478</v>
      </c>
      <c r="K49" s="8">
        <v>81000</v>
      </c>
      <c r="L49" s="8">
        <v>104699</v>
      </c>
      <c r="M49" s="8">
        <f t="shared" si="5"/>
        <v>23699</v>
      </c>
      <c r="N49" s="13">
        <f t="shared" si="6"/>
        <v>129.25802469135803</v>
      </c>
    </row>
    <row r="50" spans="1:14" ht="13.5" customHeight="1" x14ac:dyDescent="0.2">
      <c r="A50" s="9">
        <f t="shared" si="7"/>
        <v>40</v>
      </c>
      <c r="B50" s="26" t="s">
        <v>36</v>
      </c>
      <c r="C50" s="8">
        <v>83000</v>
      </c>
      <c r="D50" s="8">
        <v>87254</v>
      </c>
      <c r="E50" s="8">
        <f t="shared" si="2"/>
        <v>4254</v>
      </c>
      <c r="F50" s="13">
        <f t="shared" si="20"/>
        <v>105.12530120481928</v>
      </c>
      <c r="G50" s="8">
        <v>83000</v>
      </c>
      <c r="H50" s="8">
        <v>87254</v>
      </c>
      <c r="I50" s="8">
        <f t="shared" si="3"/>
        <v>4254</v>
      </c>
      <c r="J50" s="13">
        <f t="shared" si="4"/>
        <v>105.12530120481928</v>
      </c>
      <c r="K50" s="8">
        <v>183000</v>
      </c>
      <c r="L50" s="8">
        <v>194508</v>
      </c>
      <c r="M50" s="8">
        <f t="shared" si="5"/>
        <v>11508</v>
      </c>
      <c r="N50" s="13">
        <f t="shared" si="6"/>
        <v>106.28852459016393</v>
      </c>
    </row>
    <row r="51" spans="1:14" ht="13.5" customHeight="1" x14ac:dyDescent="0.2">
      <c r="A51" s="9">
        <f t="shared" si="7"/>
        <v>41</v>
      </c>
      <c r="B51" s="26" t="s">
        <v>37</v>
      </c>
      <c r="C51" s="8">
        <v>38000</v>
      </c>
      <c r="D51" s="8">
        <v>39177</v>
      </c>
      <c r="E51" s="8">
        <f t="shared" si="2"/>
        <v>1177</v>
      </c>
      <c r="F51" s="13">
        <f t="shared" si="20"/>
        <v>103.09736842105264</v>
      </c>
      <c r="G51" s="8">
        <v>38000</v>
      </c>
      <c r="H51" s="8">
        <v>39177</v>
      </c>
      <c r="I51" s="8">
        <f t="shared" si="3"/>
        <v>1177</v>
      </c>
      <c r="J51" s="13">
        <f t="shared" si="4"/>
        <v>103.09736842105264</v>
      </c>
      <c r="K51" s="8">
        <v>71000</v>
      </c>
      <c r="L51" s="8">
        <v>84574</v>
      </c>
      <c r="M51" s="8">
        <f t="shared" si="5"/>
        <v>13574</v>
      </c>
      <c r="N51" s="13">
        <f t="shared" si="6"/>
        <v>119.11830985915493</v>
      </c>
    </row>
    <row r="52" spans="1:14" ht="13.5" customHeight="1" x14ac:dyDescent="0.2">
      <c r="A52" s="9">
        <f t="shared" si="7"/>
        <v>42</v>
      </c>
      <c r="B52" s="26" t="s">
        <v>38</v>
      </c>
      <c r="C52" s="8">
        <v>102000</v>
      </c>
      <c r="D52" s="8">
        <v>105658</v>
      </c>
      <c r="E52" s="8">
        <f t="shared" si="2"/>
        <v>3658</v>
      </c>
      <c r="F52" s="13">
        <f t="shared" si="20"/>
        <v>103.58627450980393</v>
      </c>
      <c r="G52" s="8">
        <v>102000</v>
      </c>
      <c r="H52" s="13">
        <v>105658</v>
      </c>
      <c r="I52" s="8">
        <f t="shared" si="3"/>
        <v>3658</v>
      </c>
      <c r="J52" s="13">
        <f t="shared" si="4"/>
        <v>103.58627450980393</v>
      </c>
      <c r="K52" s="8">
        <v>191000</v>
      </c>
      <c r="L52" s="8">
        <v>243772</v>
      </c>
      <c r="M52" s="8">
        <f t="shared" si="5"/>
        <v>52772</v>
      </c>
      <c r="N52" s="13">
        <f t="shared" si="6"/>
        <v>127.62931937172775</v>
      </c>
    </row>
    <row r="53" spans="1:14" ht="13.5" customHeight="1" x14ac:dyDescent="0.2">
      <c r="A53" s="9">
        <f t="shared" si="7"/>
        <v>43</v>
      </c>
      <c r="B53" s="26" t="s">
        <v>39</v>
      </c>
      <c r="C53" s="8">
        <v>37000</v>
      </c>
      <c r="D53" s="8">
        <v>38739</v>
      </c>
      <c r="E53" s="8">
        <f t="shared" si="2"/>
        <v>1739</v>
      </c>
      <c r="F53" s="13">
        <f t="shared" si="20"/>
        <v>104.7</v>
      </c>
      <c r="G53" s="8">
        <v>37000</v>
      </c>
      <c r="H53" s="23">
        <v>38739</v>
      </c>
      <c r="I53" s="8">
        <f t="shared" si="3"/>
        <v>1739</v>
      </c>
      <c r="J53" s="13">
        <f t="shared" si="4"/>
        <v>104.7</v>
      </c>
      <c r="K53" s="8">
        <v>68000</v>
      </c>
      <c r="L53" s="8">
        <v>74826</v>
      </c>
      <c r="M53" s="8">
        <f t="shared" si="5"/>
        <v>6826</v>
      </c>
      <c r="N53" s="13">
        <f t="shared" si="6"/>
        <v>110.03823529411764</v>
      </c>
    </row>
    <row r="54" spans="1:14" ht="13.5" customHeight="1" x14ac:dyDescent="0.2">
      <c r="A54" s="9">
        <f t="shared" si="7"/>
        <v>44</v>
      </c>
      <c r="B54" s="26" t="s">
        <v>40</v>
      </c>
      <c r="C54" s="8">
        <v>38000</v>
      </c>
      <c r="D54" s="8">
        <v>40671</v>
      </c>
      <c r="E54" s="8">
        <f t="shared" si="2"/>
        <v>2671</v>
      </c>
      <c r="F54" s="13">
        <f t="shared" si="20"/>
        <v>107.02894736842106</v>
      </c>
      <c r="G54" s="8">
        <v>38000</v>
      </c>
      <c r="H54" s="8">
        <v>40671</v>
      </c>
      <c r="I54" s="8">
        <f t="shared" si="3"/>
        <v>2671</v>
      </c>
      <c r="J54" s="13">
        <f t="shared" si="4"/>
        <v>107.02894736842106</v>
      </c>
      <c r="K54" s="8">
        <v>76000</v>
      </c>
      <c r="L54" s="8">
        <v>85667</v>
      </c>
      <c r="M54" s="8">
        <f t="shared" si="5"/>
        <v>9667</v>
      </c>
      <c r="N54" s="13">
        <f t="shared" si="6"/>
        <v>112.71973684210526</v>
      </c>
    </row>
    <row r="55" spans="1:14" ht="13.5" customHeight="1" x14ac:dyDescent="0.2">
      <c r="A55" s="9">
        <f t="shared" si="7"/>
        <v>45</v>
      </c>
      <c r="B55" s="26" t="s">
        <v>41</v>
      </c>
      <c r="C55" s="8">
        <v>103000</v>
      </c>
      <c r="D55" s="8">
        <v>104171</v>
      </c>
      <c r="E55" s="8">
        <f t="shared" si="2"/>
        <v>1171</v>
      </c>
      <c r="F55" s="13">
        <f t="shared" si="20"/>
        <v>101.13689320388349</v>
      </c>
      <c r="G55" s="8">
        <v>103000</v>
      </c>
      <c r="H55" s="8">
        <v>104171</v>
      </c>
      <c r="I55" s="8">
        <f t="shared" si="3"/>
        <v>1171</v>
      </c>
      <c r="J55" s="13">
        <f t="shared" si="4"/>
        <v>101.13689320388349</v>
      </c>
      <c r="K55" s="8">
        <v>230000</v>
      </c>
      <c r="L55" s="8">
        <v>267483</v>
      </c>
      <c r="M55" s="8">
        <f t="shared" si="5"/>
        <v>37483</v>
      </c>
      <c r="N55" s="13">
        <f t="shared" si="6"/>
        <v>116.29695652173913</v>
      </c>
    </row>
    <row r="56" spans="1:14" ht="13.5" customHeight="1" x14ac:dyDescent="0.2">
      <c r="A56" s="9">
        <f t="shared" si="7"/>
        <v>46</v>
      </c>
      <c r="B56" s="26" t="s">
        <v>42</v>
      </c>
      <c r="C56" s="8">
        <v>49000</v>
      </c>
      <c r="D56" s="8">
        <v>48706</v>
      </c>
      <c r="E56" s="8">
        <f t="shared" si="2"/>
        <v>-294</v>
      </c>
      <c r="F56" s="13">
        <f t="shared" si="20"/>
        <v>99.4</v>
      </c>
      <c r="G56" s="8">
        <v>49000</v>
      </c>
      <c r="H56" s="8">
        <v>48706</v>
      </c>
      <c r="I56" s="8">
        <f t="shared" si="3"/>
        <v>-294</v>
      </c>
      <c r="J56" s="13">
        <f t="shared" si="4"/>
        <v>99.4</v>
      </c>
      <c r="K56" s="8">
        <v>100000</v>
      </c>
      <c r="L56" s="8">
        <v>128077</v>
      </c>
      <c r="M56" s="8">
        <f t="shared" si="5"/>
        <v>28077</v>
      </c>
      <c r="N56" s="13">
        <f t="shared" si="6"/>
        <v>128.077</v>
      </c>
    </row>
    <row r="57" spans="1:14" ht="13.5" customHeight="1" x14ac:dyDescent="0.2">
      <c r="A57" s="9">
        <f t="shared" si="7"/>
        <v>47</v>
      </c>
      <c r="B57" s="26" t="s">
        <v>43</v>
      </c>
      <c r="C57" s="8">
        <v>24000</v>
      </c>
      <c r="D57" s="8">
        <v>25018</v>
      </c>
      <c r="E57" s="8">
        <f t="shared" si="2"/>
        <v>1018</v>
      </c>
      <c r="F57" s="13">
        <f t="shared" si="20"/>
        <v>104.24166666666666</v>
      </c>
      <c r="G57" s="8">
        <v>24000</v>
      </c>
      <c r="H57" s="8">
        <v>25018</v>
      </c>
      <c r="I57" s="8">
        <f t="shared" si="3"/>
        <v>1018</v>
      </c>
      <c r="J57" s="13">
        <f t="shared" si="4"/>
        <v>104.24166666666666</v>
      </c>
      <c r="K57" s="8">
        <v>54000</v>
      </c>
      <c r="L57" s="8">
        <v>63470</v>
      </c>
      <c r="M57" s="8">
        <f t="shared" si="5"/>
        <v>9470</v>
      </c>
      <c r="N57" s="13">
        <f t="shared" si="6"/>
        <v>117.53703703703704</v>
      </c>
    </row>
    <row r="58" spans="1:14" ht="13.5" customHeight="1" x14ac:dyDescent="0.2">
      <c r="A58" s="9">
        <f t="shared" si="7"/>
        <v>48</v>
      </c>
      <c r="B58" s="26" t="s">
        <v>44</v>
      </c>
      <c r="C58" s="8">
        <v>34000</v>
      </c>
      <c r="D58" s="8">
        <v>34562</v>
      </c>
      <c r="E58" s="8">
        <f t="shared" si="2"/>
        <v>562</v>
      </c>
      <c r="F58" s="13">
        <f t="shared" si="20"/>
        <v>101.65294117647059</v>
      </c>
      <c r="G58" s="8">
        <v>34000</v>
      </c>
      <c r="H58" s="23">
        <v>0</v>
      </c>
      <c r="I58" s="8">
        <f t="shared" si="3"/>
        <v>-34000</v>
      </c>
      <c r="J58" s="13">
        <f t="shared" si="4"/>
        <v>0</v>
      </c>
      <c r="K58" s="8">
        <v>74000</v>
      </c>
      <c r="L58" s="8">
        <v>109569</v>
      </c>
      <c r="M58" s="8">
        <f t="shared" si="5"/>
        <v>35569</v>
      </c>
      <c r="N58" s="13">
        <f t="shared" si="6"/>
        <v>148.06621621621622</v>
      </c>
    </row>
    <row r="59" spans="1:14" ht="13.5" customHeight="1" x14ac:dyDescent="0.2">
      <c r="A59" s="9">
        <f t="shared" si="7"/>
        <v>49</v>
      </c>
      <c r="B59" s="26" t="s">
        <v>45</v>
      </c>
      <c r="C59" s="8">
        <v>41000</v>
      </c>
      <c r="D59" s="8">
        <v>43112</v>
      </c>
      <c r="E59" s="8">
        <f t="shared" si="2"/>
        <v>2112</v>
      </c>
      <c r="F59" s="13">
        <f t="shared" si="20"/>
        <v>105.15121951219513</v>
      </c>
      <c r="G59" s="8">
        <v>41000</v>
      </c>
      <c r="H59" s="8">
        <v>41000</v>
      </c>
      <c r="I59" s="8">
        <f t="shared" si="3"/>
        <v>0</v>
      </c>
      <c r="J59" s="13">
        <f t="shared" si="4"/>
        <v>100</v>
      </c>
      <c r="K59" s="8">
        <v>81000</v>
      </c>
      <c r="L59" s="8">
        <v>96137</v>
      </c>
      <c r="M59" s="8">
        <f t="shared" si="5"/>
        <v>15137</v>
      </c>
      <c r="N59" s="13">
        <f t="shared" si="6"/>
        <v>118.68765432098765</v>
      </c>
    </row>
    <row r="60" spans="1:14" ht="13.5" customHeight="1" x14ac:dyDescent="0.2">
      <c r="A60" s="9">
        <f t="shared" si="7"/>
        <v>50</v>
      </c>
      <c r="B60" s="26" t="s">
        <v>46</v>
      </c>
      <c r="C60" s="8">
        <v>57000</v>
      </c>
      <c r="D60" s="8">
        <v>59371</v>
      </c>
      <c r="E60" s="8">
        <f t="shared" si="2"/>
        <v>2371</v>
      </c>
      <c r="F60" s="13">
        <f t="shared" si="20"/>
        <v>104.15964912280701</v>
      </c>
      <c r="G60" s="8">
        <v>57000</v>
      </c>
      <c r="H60" s="8">
        <v>59371</v>
      </c>
      <c r="I60" s="8">
        <f t="shared" si="3"/>
        <v>2371</v>
      </c>
      <c r="J60" s="13">
        <f t="shared" si="4"/>
        <v>104.15964912280701</v>
      </c>
      <c r="K60" s="8">
        <v>93000</v>
      </c>
      <c r="L60" s="8">
        <v>104475</v>
      </c>
      <c r="M60" s="8">
        <f t="shared" si="5"/>
        <v>11475</v>
      </c>
      <c r="N60" s="13">
        <f t="shared" si="6"/>
        <v>112.33870967741936</v>
      </c>
    </row>
    <row r="61" spans="1:14" ht="13.5" customHeight="1" x14ac:dyDescent="0.2">
      <c r="A61" s="9">
        <f t="shared" si="7"/>
        <v>51</v>
      </c>
      <c r="B61" s="26" t="s">
        <v>47</v>
      </c>
      <c r="C61" s="8">
        <v>42000</v>
      </c>
      <c r="D61" s="8">
        <v>43872</v>
      </c>
      <c r="E61" s="8">
        <f t="shared" si="2"/>
        <v>1872</v>
      </c>
      <c r="F61" s="13">
        <f t="shared" si="20"/>
        <v>104.45714285714286</v>
      </c>
      <c r="G61" s="8">
        <v>42000</v>
      </c>
      <c r="H61" s="8">
        <v>43873</v>
      </c>
      <c r="I61" s="8">
        <f t="shared" si="3"/>
        <v>1873</v>
      </c>
      <c r="J61" s="13">
        <f t="shared" si="4"/>
        <v>104.45952380952382</v>
      </c>
      <c r="K61" s="8">
        <v>83000</v>
      </c>
      <c r="L61" s="8">
        <v>100486</v>
      </c>
      <c r="M61" s="8">
        <f t="shared" si="5"/>
        <v>17486</v>
      </c>
      <c r="N61" s="13">
        <f t="shared" si="6"/>
        <v>121.06746987951807</v>
      </c>
    </row>
    <row r="62" spans="1:14" ht="13.5" customHeight="1" x14ac:dyDescent="0.2">
      <c r="A62" s="9">
        <f t="shared" si="7"/>
        <v>52</v>
      </c>
      <c r="B62" s="26" t="s">
        <v>48</v>
      </c>
      <c r="C62" s="8">
        <v>4000</v>
      </c>
      <c r="D62" s="8">
        <v>5909</v>
      </c>
      <c r="E62" s="8">
        <f t="shared" si="2"/>
        <v>1909</v>
      </c>
      <c r="F62" s="13">
        <f t="shared" si="20"/>
        <v>147.72499999999999</v>
      </c>
      <c r="G62" s="8">
        <v>4000</v>
      </c>
      <c r="H62" s="8">
        <v>5909</v>
      </c>
      <c r="I62" s="8">
        <f t="shared" si="3"/>
        <v>1909</v>
      </c>
      <c r="J62" s="13">
        <f t="shared" si="4"/>
        <v>147.72499999999999</v>
      </c>
      <c r="K62" s="8">
        <v>14000</v>
      </c>
      <c r="L62" s="8">
        <v>16475</v>
      </c>
      <c r="M62" s="8">
        <f t="shared" si="5"/>
        <v>2475</v>
      </c>
      <c r="N62" s="13">
        <f t="shared" si="6"/>
        <v>117.67857142857143</v>
      </c>
    </row>
    <row r="63" spans="1:14" ht="13.5" customHeight="1" x14ac:dyDescent="0.2">
      <c r="A63" s="9">
        <f t="shared" si="7"/>
        <v>53</v>
      </c>
      <c r="B63" s="26" t="s">
        <v>49</v>
      </c>
      <c r="C63" s="8">
        <v>285000</v>
      </c>
      <c r="D63" s="8">
        <v>293668</v>
      </c>
      <c r="E63" s="8">
        <f t="shared" si="2"/>
        <v>8668</v>
      </c>
      <c r="F63" s="13">
        <f t="shared" si="20"/>
        <v>103.04140350877194</v>
      </c>
      <c r="G63" s="8">
        <v>285000</v>
      </c>
      <c r="H63" s="8">
        <v>0</v>
      </c>
      <c r="I63" s="8">
        <f t="shared" si="3"/>
        <v>-285000</v>
      </c>
      <c r="J63" s="13">
        <f t="shared" si="4"/>
        <v>0</v>
      </c>
      <c r="K63" s="8">
        <v>495000</v>
      </c>
      <c r="L63" s="8">
        <v>630182</v>
      </c>
      <c r="M63" s="8">
        <f t="shared" si="5"/>
        <v>135182</v>
      </c>
      <c r="N63" s="13">
        <f t="shared" si="6"/>
        <v>127.30949494949495</v>
      </c>
    </row>
    <row r="64" spans="1:14" ht="13.5" customHeight="1" x14ac:dyDescent="0.2">
      <c r="A64" s="9">
        <f t="shared" si="7"/>
        <v>54</v>
      </c>
      <c r="B64" s="26" t="s">
        <v>50</v>
      </c>
      <c r="C64" s="8">
        <v>27000</v>
      </c>
      <c r="D64" s="8">
        <v>28037</v>
      </c>
      <c r="E64" s="8">
        <f t="shared" si="2"/>
        <v>1037</v>
      </c>
      <c r="F64" s="13">
        <f t="shared" si="20"/>
        <v>103.84074074074074</v>
      </c>
      <c r="G64" s="8">
        <v>27000</v>
      </c>
      <c r="H64" s="8">
        <v>28037</v>
      </c>
      <c r="I64" s="8">
        <f t="shared" si="3"/>
        <v>1037</v>
      </c>
      <c r="J64" s="13">
        <f t="shared" si="4"/>
        <v>103.84074074074074</v>
      </c>
      <c r="K64" s="8">
        <v>57000</v>
      </c>
      <c r="L64" s="8">
        <v>59501</v>
      </c>
      <c r="M64" s="8">
        <f t="shared" si="5"/>
        <v>2501</v>
      </c>
      <c r="N64" s="13">
        <f t="shared" si="6"/>
        <v>104.38771929824561</v>
      </c>
    </row>
    <row r="65" spans="1:14" ht="13.5" customHeight="1" x14ac:dyDescent="0.2">
      <c r="A65" s="9">
        <f t="shared" si="7"/>
        <v>55</v>
      </c>
      <c r="B65" s="26" t="s">
        <v>51</v>
      </c>
      <c r="C65" s="8">
        <v>123000</v>
      </c>
      <c r="D65" s="8">
        <v>125263</v>
      </c>
      <c r="E65" s="8">
        <f t="shared" si="2"/>
        <v>2263</v>
      </c>
      <c r="F65" s="13">
        <f t="shared" si="20"/>
        <v>101.83983739837399</v>
      </c>
      <c r="G65" s="8">
        <v>123000</v>
      </c>
      <c r="H65" s="8">
        <v>125263</v>
      </c>
      <c r="I65" s="8">
        <f t="shared" si="3"/>
        <v>2263</v>
      </c>
      <c r="J65" s="13">
        <f t="shared" si="4"/>
        <v>101.83983739837399</v>
      </c>
      <c r="K65" s="8">
        <v>218000</v>
      </c>
      <c r="L65" s="8">
        <v>239996</v>
      </c>
      <c r="M65" s="8">
        <f t="shared" si="5"/>
        <v>21996</v>
      </c>
      <c r="N65" s="13">
        <f t="shared" si="6"/>
        <v>110.08990825688073</v>
      </c>
    </row>
    <row r="66" spans="1:14" ht="13.5" customHeight="1" x14ac:dyDescent="0.2">
      <c r="A66" s="9">
        <f t="shared" si="7"/>
        <v>56</v>
      </c>
      <c r="B66" s="26" t="s">
        <v>52</v>
      </c>
      <c r="C66" s="8">
        <v>25000</v>
      </c>
      <c r="D66" s="8">
        <v>25565</v>
      </c>
      <c r="E66" s="8">
        <f t="shared" si="2"/>
        <v>565</v>
      </c>
      <c r="F66" s="13">
        <f t="shared" si="20"/>
        <v>102.26</v>
      </c>
      <c r="G66" s="8">
        <v>25000</v>
      </c>
      <c r="H66" s="8">
        <v>25565</v>
      </c>
      <c r="I66" s="8">
        <f t="shared" si="3"/>
        <v>565</v>
      </c>
      <c r="J66" s="13">
        <f t="shared" si="4"/>
        <v>102.26</v>
      </c>
      <c r="K66" s="8">
        <v>52000</v>
      </c>
      <c r="L66" s="8">
        <v>55972</v>
      </c>
      <c r="M66" s="8">
        <f t="shared" si="5"/>
        <v>3972</v>
      </c>
      <c r="N66" s="13">
        <f t="shared" si="6"/>
        <v>107.63846153846154</v>
      </c>
    </row>
    <row r="67" spans="1:14" ht="13.5" customHeight="1" x14ac:dyDescent="0.2">
      <c r="A67" s="9">
        <f t="shared" si="7"/>
        <v>57</v>
      </c>
      <c r="B67" s="26" t="s">
        <v>53</v>
      </c>
      <c r="C67" s="8">
        <v>110000</v>
      </c>
      <c r="D67" s="8">
        <v>112007</v>
      </c>
      <c r="E67" s="8">
        <f t="shared" si="2"/>
        <v>2007</v>
      </c>
      <c r="F67" s="13">
        <f t="shared" si="20"/>
        <v>101.82454545454546</v>
      </c>
      <c r="G67" s="8">
        <v>110000</v>
      </c>
      <c r="H67" s="8">
        <v>112007</v>
      </c>
      <c r="I67" s="8">
        <f t="shared" si="3"/>
        <v>2007</v>
      </c>
      <c r="J67" s="13">
        <f t="shared" si="4"/>
        <v>101.82454545454546</v>
      </c>
      <c r="K67" s="8">
        <v>182000</v>
      </c>
      <c r="L67" s="8">
        <v>210100</v>
      </c>
      <c r="M67" s="8">
        <f t="shared" si="5"/>
        <v>28100</v>
      </c>
      <c r="N67" s="13">
        <f t="shared" si="6"/>
        <v>115.43956043956044</v>
      </c>
    </row>
    <row r="68" spans="1:14" ht="13.5" customHeight="1" x14ac:dyDescent="0.2">
      <c r="A68" s="9">
        <f t="shared" si="7"/>
        <v>58</v>
      </c>
      <c r="B68" s="26" t="s">
        <v>54</v>
      </c>
      <c r="C68" s="8">
        <v>75000</v>
      </c>
      <c r="D68" s="8">
        <v>76058</v>
      </c>
      <c r="E68" s="8">
        <f t="shared" si="2"/>
        <v>1058</v>
      </c>
      <c r="F68" s="13">
        <f t="shared" si="20"/>
        <v>101.41066666666667</v>
      </c>
      <c r="G68" s="8">
        <v>75000</v>
      </c>
      <c r="H68" s="8">
        <v>76058</v>
      </c>
      <c r="I68" s="8">
        <f t="shared" si="3"/>
        <v>1058</v>
      </c>
      <c r="J68" s="13">
        <f t="shared" si="4"/>
        <v>101.41066666666667</v>
      </c>
      <c r="K68" s="8">
        <v>145000</v>
      </c>
      <c r="L68" s="8">
        <v>164535</v>
      </c>
      <c r="M68" s="8">
        <f t="shared" si="5"/>
        <v>19535</v>
      </c>
      <c r="N68" s="13">
        <f t="shared" si="6"/>
        <v>113.47241379310344</v>
      </c>
    </row>
    <row r="69" spans="1:14" ht="13.5" customHeight="1" x14ac:dyDescent="0.2">
      <c r="A69" s="9">
        <f t="shared" si="7"/>
        <v>59</v>
      </c>
      <c r="B69" s="26" t="s">
        <v>55</v>
      </c>
      <c r="C69" s="8">
        <v>76000</v>
      </c>
      <c r="D69" s="8">
        <v>76652</v>
      </c>
      <c r="E69" s="8">
        <f t="shared" si="2"/>
        <v>652</v>
      </c>
      <c r="F69" s="13">
        <f t="shared" si="20"/>
        <v>100.8578947368421</v>
      </c>
      <c r="G69" s="8">
        <v>76000</v>
      </c>
      <c r="H69" s="8">
        <v>76652</v>
      </c>
      <c r="I69" s="8">
        <f t="shared" si="3"/>
        <v>652</v>
      </c>
      <c r="J69" s="13">
        <f t="shared" si="4"/>
        <v>100.8578947368421</v>
      </c>
      <c r="K69" s="8">
        <v>145000</v>
      </c>
      <c r="L69" s="8">
        <v>188062</v>
      </c>
      <c r="M69" s="8">
        <f t="shared" si="5"/>
        <v>43062</v>
      </c>
      <c r="N69" s="13">
        <f t="shared" si="6"/>
        <v>129.69793103448276</v>
      </c>
    </row>
    <row r="70" spans="1:14" ht="13.5" customHeight="1" x14ac:dyDescent="0.2">
      <c r="A70" s="9">
        <f t="shared" si="7"/>
        <v>60</v>
      </c>
      <c r="B70" s="26" t="s">
        <v>56</v>
      </c>
      <c r="C70" s="8">
        <v>28000</v>
      </c>
      <c r="D70" s="8">
        <v>29216</v>
      </c>
      <c r="E70" s="8">
        <f t="shared" si="2"/>
        <v>1216</v>
      </c>
      <c r="F70" s="13">
        <f t="shared" si="20"/>
        <v>104.34285714285714</v>
      </c>
      <c r="G70" s="8">
        <v>28000</v>
      </c>
      <c r="H70" s="8">
        <v>0</v>
      </c>
      <c r="I70" s="8">
        <f t="shared" si="3"/>
        <v>-28000</v>
      </c>
      <c r="J70" s="13">
        <f t="shared" si="4"/>
        <v>0</v>
      </c>
      <c r="K70" s="8">
        <v>110000</v>
      </c>
      <c r="L70" s="8">
        <v>116469</v>
      </c>
      <c r="M70" s="8">
        <f t="shared" si="5"/>
        <v>6469</v>
      </c>
      <c r="N70" s="13">
        <f t="shared" si="6"/>
        <v>105.88090909090909</v>
      </c>
    </row>
    <row r="71" spans="1:14" ht="13.5" customHeight="1" x14ac:dyDescent="0.2">
      <c r="A71" s="9">
        <f t="shared" si="7"/>
        <v>61</v>
      </c>
      <c r="B71" s="26" t="s">
        <v>57</v>
      </c>
      <c r="C71" s="8">
        <v>45000</v>
      </c>
      <c r="D71" s="8">
        <v>46225</v>
      </c>
      <c r="E71" s="8">
        <f t="shared" si="2"/>
        <v>1225</v>
      </c>
      <c r="F71" s="13">
        <f t="shared" si="20"/>
        <v>102.72222222222223</v>
      </c>
      <c r="G71" s="8">
        <v>45000</v>
      </c>
      <c r="H71" s="8">
        <v>46225</v>
      </c>
      <c r="I71" s="8">
        <f t="shared" si="3"/>
        <v>1225</v>
      </c>
      <c r="J71" s="13">
        <f t="shared" si="4"/>
        <v>102.72222222222223</v>
      </c>
      <c r="K71" s="8">
        <v>90000</v>
      </c>
      <c r="L71" s="8">
        <v>109306</v>
      </c>
      <c r="M71" s="8">
        <f t="shared" si="5"/>
        <v>19306</v>
      </c>
      <c r="N71" s="13">
        <f t="shared" si="6"/>
        <v>121.45111111111112</v>
      </c>
    </row>
    <row r="72" spans="1:14" ht="12" customHeight="1" x14ac:dyDescent="0.2">
      <c r="A72" s="9">
        <f t="shared" si="7"/>
        <v>62</v>
      </c>
      <c r="B72" s="26" t="s">
        <v>58</v>
      </c>
      <c r="C72" s="8">
        <v>25000</v>
      </c>
      <c r="D72" s="8">
        <v>26050</v>
      </c>
      <c r="E72" s="8">
        <f t="shared" si="2"/>
        <v>1050</v>
      </c>
      <c r="F72" s="13">
        <f t="shared" si="20"/>
        <v>104.2</v>
      </c>
      <c r="G72" s="8">
        <v>25000</v>
      </c>
      <c r="H72" s="8">
        <v>26050</v>
      </c>
      <c r="I72" s="8">
        <f t="shared" si="3"/>
        <v>1050</v>
      </c>
      <c r="J72" s="13">
        <f t="shared" si="4"/>
        <v>104.2</v>
      </c>
      <c r="K72" s="8">
        <v>56000</v>
      </c>
      <c r="L72" s="8">
        <v>66683</v>
      </c>
      <c r="M72" s="8">
        <f t="shared" si="5"/>
        <v>10683</v>
      </c>
      <c r="N72" s="13">
        <f t="shared" si="6"/>
        <v>119.07678571428572</v>
      </c>
    </row>
    <row r="73" spans="1:14" ht="14.25" customHeight="1" x14ac:dyDescent="0.2">
      <c r="A73" s="9">
        <f t="shared" si="7"/>
        <v>63</v>
      </c>
      <c r="B73" s="26" t="s">
        <v>59</v>
      </c>
      <c r="C73" s="8">
        <v>152000</v>
      </c>
      <c r="D73" s="8">
        <v>156988</v>
      </c>
      <c r="E73" s="8">
        <f t="shared" si="2"/>
        <v>4988</v>
      </c>
      <c r="F73" s="13">
        <f t="shared" si="20"/>
        <v>103.28157894736842</v>
      </c>
      <c r="G73" s="8">
        <v>152000</v>
      </c>
      <c r="H73" s="8">
        <v>156988</v>
      </c>
      <c r="I73" s="8">
        <f t="shared" si="3"/>
        <v>4988</v>
      </c>
      <c r="J73" s="13">
        <f t="shared" si="4"/>
        <v>103.28157894736842</v>
      </c>
      <c r="K73" s="8">
        <v>285000</v>
      </c>
      <c r="L73" s="8">
        <v>304371</v>
      </c>
      <c r="M73" s="8">
        <f t="shared" si="5"/>
        <v>19371</v>
      </c>
      <c r="N73" s="13">
        <f t="shared" si="6"/>
        <v>106.79684210526315</v>
      </c>
    </row>
    <row r="74" spans="1:14" ht="13.5" customHeight="1" x14ac:dyDescent="0.2">
      <c r="A74" s="9">
        <f t="shared" si="7"/>
        <v>64</v>
      </c>
      <c r="B74" s="26" t="s">
        <v>60</v>
      </c>
      <c r="C74" s="8">
        <v>42000</v>
      </c>
      <c r="D74" s="8">
        <v>43542</v>
      </c>
      <c r="E74" s="8">
        <f t="shared" si="2"/>
        <v>1542</v>
      </c>
      <c r="F74" s="13">
        <f t="shared" si="20"/>
        <v>103.67142857142858</v>
      </c>
      <c r="G74" s="8">
        <v>42000</v>
      </c>
      <c r="H74" s="8">
        <v>43542</v>
      </c>
      <c r="I74" s="8">
        <f t="shared" si="3"/>
        <v>1542</v>
      </c>
      <c r="J74" s="13">
        <f t="shared" si="4"/>
        <v>103.67142857142858</v>
      </c>
      <c r="K74" s="8">
        <v>75000</v>
      </c>
      <c r="L74" s="8">
        <v>85458</v>
      </c>
      <c r="M74" s="8">
        <f t="shared" si="5"/>
        <v>10458</v>
      </c>
      <c r="N74" s="13">
        <f t="shared" si="6"/>
        <v>113.944</v>
      </c>
    </row>
    <row r="75" spans="1:14" ht="13.5" customHeight="1" x14ac:dyDescent="0.2">
      <c r="A75" s="9">
        <f t="shared" si="7"/>
        <v>65</v>
      </c>
      <c r="B75" s="26" t="s">
        <v>61</v>
      </c>
      <c r="C75" s="8">
        <v>120000</v>
      </c>
      <c r="D75" s="8">
        <v>121552</v>
      </c>
      <c r="E75" s="8">
        <f t="shared" si="2"/>
        <v>1552</v>
      </c>
      <c r="F75" s="13">
        <f t="shared" ref="F75:F97" si="21">D75*100/C75</f>
        <v>101.29333333333334</v>
      </c>
      <c r="G75" s="8">
        <v>120000</v>
      </c>
      <c r="H75" s="8">
        <v>121552</v>
      </c>
      <c r="I75" s="8">
        <f t="shared" si="3"/>
        <v>1552</v>
      </c>
      <c r="J75" s="13">
        <f t="shared" si="4"/>
        <v>101.29333333333334</v>
      </c>
      <c r="K75" s="8">
        <v>237000</v>
      </c>
      <c r="L75" s="8">
        <v>257095</v>
      </c>
      <c r="M75" s="8">
        <f t="shared" si="5"/>
        <v>20095</v>
      </c>
      <c r="N75" s="13">
        <f t="shared" si="6"/>
        <v>108.4789029535865</v>
      </c>
    </row>
    <row r="76" spans="1:14" ht="13.5" customHeight="1" x14ac:dyDescent="0.2">
      <c r="A76" s="9">
        <f t="shared" si="7"/>
        <v>66</v>
      </c>
      <c r="B76" s="26" t="s">
        <v>62</v>
      </c>
      <c r="C76" s="8">
        <v>87000</v>
      </c>
      <c r="D76" s="8">
        <v>88800</v>
      </c>
      <c r="E76" s="8">
        <f t="shared" ref="E76:E97" si="22">D76-C76</f>
        <v>1800</v>
      </c>
      <c r="F76" s="13">
        <f t="shared" si="21"/>
        <v>102.06896551724138</v>
      </c>
      <c r="G76" s="8">
        <v>87000</v>
      </c>
      <c r="H76" s="8">
        <v>88800</v>
      </c>
      <c r="I76" s="8">
        <f t="shared" ref="I76:I97" si="23">H76-G76</f>
        <v>1800</v>
      </c>
      <c r="J76" s="13">
        <f t="shared" ref="J76:J97" si="24">H76*100/G76</f>
        <v>102.06896551724138</v>
      </c>
      <c r="K76" s="8">
        <v>137000</v>
      </c>
      <c r="L76" s="8">
        <v>175767</v>
      </c>
      <c r="M76" s="8">
        <f t="shared" ref="M76:M97" si="25">L76-K76</f>
        <v>38767</v>
      </c>
      <c r="N76" s="13">
        <f t="shared" ref="N76:N97" si="26">L76*100/K76</f>
        <v>128.29708029197081</v>
      </c>
    </row>
    <row r="77" spans="1:14" ht="15.75" customHeight="1" x14ac:dyDescent="0.2">
      <c r="A77" s="9">
        <f t="shared" ref="A77:A95" si="27">A76+1</f>
        <v>67</v>
      </c>
      <c r="B77" s="26" t="s">
        <v>63</v>
      </c>
      <c r="C77" s="8">
        <v>20000</v>
      </c>
      <c r="D77" s="8">
        <v>20682</v>
      </c>
      <c r="E77" s="8">
        <f t="shared" si="22"/>
        <v>682</v>
      </c>
      <c r="F77" s="13">
        <f t="shared" si="21"/>
        <v>103.41</v>
      </c>
      <c r="G77" s="8">
        <v>20000</v>
      </c>
      <c r="H77" s="8">
        <v>20682</v>
      </c>
      <c r="I77" s="8">
        <f t="shared" si="23"/>
        <v>682</v>
      </c>
      <c r="J77" s="13">
        <f t="shared" si="24"/>
        <v>103.41</v>
      </c>
      <c r="K77" s="8">
        <v>57000</v>
      </c>
      <c r="L77" s="8">
        <v>60050</v>
      </c>
      <c r="M77" s="8">
        <f t="shared" si="25"/>
        <v>3050</v>
      </c>
      <c r="N77" s="13">
        <f t="shared" si="26"/>
        <v>105.35087719298245</v>
      </c>
    </row>
    <row r="78" spans="1:14" ht="15.75" customHeight="1" x14ac:dyDescent="0.2">
      <c r="A78" s="9">
        <f t="shared" si="27"/>
        <v>68</v>
      </c>
      <c r="B78" s="26" t="s">
        <v>64</v>
      </c>
      <c r="C78" s="8">
        <v>175000</v>
      </c>
      <c r="D78" s="8">
        <v>177395</v>
      </c>
      <c r="E78" s="8">
        <f t="shared" si="22"/>
        <v>2395</v>
      </c>
      <c r="F78" s="13">
        <f t="shared" si="21"/>
        <v>101.36857142857143</v>
      </c>
      <c r="G78" s="8">
        <v>175000</v>
      </c>
      <c r="H78" s="8">
        <v>177395</v>
      </c>
      <c r="I78" s="8">
        <f t="shared" si="23"/>
        <v>2395</v>
      </c>
      <c r="J78" s="13">
        <f t="shared" si="24"/>
        <v>101.36857142857143</v>
      </c>
      <c r="K78" s="8">
        <v>338000</v>
      </c>
      <c r="L78" s="8">
        <v>371717</v>
      </c>
      <c r="M78" s="8">
        <f t="shared" si="25"/>
        <v>33717</v>
      </c>
      <c r="N78" s="13">
        <f t="shared" si="26"/>
        <v>109.97544378698225</v>
      </c>
    </row>
    <row r="79" spans="1:14" ht="13.5" customHeight="1" x14ac:dyDescent="0.2">
      <c r="A79" s="9">
        <f>A78+1</f>
        <v>69</v>
      </c>
      <c r="B79" s="26" t="s">
        <v>65</v>
      </c>
      <c r="C79" s="8">
        <v>35000</v>
      </c>
      <c r="D79" s="8">
        <v>36355</v>
      </c>
      <c r="E79" s="8">
        <f t="shared" si="22"/>
        <v>1355</v>
      </c>
      <c r="F79" s="13">
        <f t="shared" si="21"/>
        <v>103.87142857142857</v>
      </c>
      <c r="G79" s="8">
        <v>35000</v>
      </c>
      <c r="H79" s="8">
        <v>36355</v>
      </c>
      <c r="I79" s="8">
        <f t="shared" si="23"/>
        <v>1355</v>
      </c>
      <c r="J79" s="13">
        <f t="shared" si="24"/>
        <v>103.87142857142857</v>
      </c>
      <c r="K79" s="8">
        <v>89000</v>
      </c>
      <c r="L79" s="8">
        <v>94455</v>
      </c>
      <c r="M79" s="8">
        <f t="shared" si="25"/>
        <v>5455</v>
      </c>
      <c r="N79" s="13">
        <f t="shared" si="26"/>
        <v>106.12921348314607</v>
      </c>
    </row>
    <row r="80" spans="1:14" ht="13.5" customHeight="1" x14ac:dyDescent="0.2">
      <c r="A80" s="22">
        <v>1</v>
      </c>
      <c r="B80" s="14">
        <f>A80+1</f>
        <v>2</v>
      </c>
      <c r="C80" s="14">
        <f t="shared" ref="C80" si="28">B80+1</f>
        <v>3</v>
      </c>
      <c r="D80" s="14">
        <f t="shared" ref="D80" si="29">C80+1</f>
        <v>4</v>
      </c>
      <c r="E80" s="14">
        <f t="shared" ref="E80" si="30">D80+1</f>
        <v>5</v>
      </c>
      <c r="F80" s="14">
        <f t="shared" ref="F80" si="31">E80+1</f>
        <v>6</v>
      </c>
      <c r="G80" s="14">
        <f t="shared" ref="G80" si="32">F80+1</f>
        <v>7</v>
      </c>
      <c r="H80" s="14">
        <f t="shared" ref="H80" si="33">G80+1</f>
        <v>8</v>
      </c>
      <c r="I80" s="14">
        <f t="shared" ref="I80" si="34">H80+1</f>
        <v>9</v>
      </c>
      <c r="J80" s="14">
        <f t="shared" ref="J80" si="35">I80+1</f>
        <v>10</v>
      </c>
      <c r="K80" s="14">
        <f t="shared" ref="K80" si="36">J80+1</f>
        <v>11</v>
      </c>
      <c r="L80" s="14">
        <f t="shared" ref="L80" si="37">K80+1</f>
        <v>12</v>
      </c>
      <c r="M80" s="14">
        <f t="shared" ref="M80" si="38">L80+1</f>
        <v>13</v>
      </c>
      <c r="N80" s="14">
        <f t="shared" ref="N80" si="39">M80+1</f>
        <v>14</v>
      </c>
    </row>
    <row r="81" spans="1:14" ht="13.5" customHeight="1" x14ac:dyDescent="0.2">
      <c r="A81" s="9">
        <f>A79+1</f>
        <v>70</v>
      </c>
      <c r="B81" s="26" t="s">
        <v>66</v>
      </c>
      <c r="C81" s="8">
        <v>36000</v>
      </c>
      <c r="D81" s="8">
        <v>37102</v>
      </c>
      <c r="E81" s="8">
        <f t="shared" si="22"/>
        <v>1102</v>
      </c>
      <c r="F81" s="13">
        <f t="shared" si="21"/>
        <v>103.06111111111112</v>
      </c>
      <c r="G81" s="8">
        <v>36000</v>
      </c>
      <c r="H81" s="23">
        <v>37102</v>
      </c>
      <c r="I81" s="8">
        <f t="shared" si="23"/>
        <v>1102</v>
      </c>
      <c r="J81" s="13">
        <f t="shared" si="24"/>
        <v>103.06111111111112</v>
      </c>
      <c r="K81" s="8">
        <v>85000</v>
      </c>
      <c r="L81" s="8">
        <v>98971</v>
      </c>
      <c r="M81" s="8">
        <f t="shared" si="25"/>
        <v>13971</v>
      </c>
      <c r="N81" s="13">
        <f t="shared" si="26"/>
        <v>116.4364705882353</v>
      </c>
    </row>
    <row r="82" spans="1:14" ht="14.25" customHeight="1" x14ac:dyDescent="0.2">
      <c r="A82" s="9">
        <f t="shared" si="27"/>
        <v>71</v>
      </c>
      <c r="B82" s="26" t="s">
        <v>67</v>
      </c>
      <c r="C82" s="8">
        <v>51000</v>
      </c>
      <c r="D82" s="8">
        <v>52721</v>
      </c>
      <c r="E82" s="8">
        <f t="shared" si="22"/>
        <v>1721</v>
      </c>
      <c r="F82" s="13">
        <f t="shared" si="21"/>
        <v>103.37450980392157</v>
      </c>
      <c r="G82" s="8">
        <v>51000</v>
      </c>
      <c r="H82" s="8">
        <v>0</v>
      </c>
      <c r="I82" s="8">
        <f t="shared" si="23"/>
        <v>-51000</v>
      </c>
      <c r="J82" s="13">
        <f t="shared" si="24"/>
        <v>0</v>
      </c>
      <c r="K82" s="8">
        <v>105000</v>
      </c>
      <c r="L82" s="8">
        <v>119678</v>
      </c>
      <c r="M82" s="8">
        <f t="shared" si="25"/>
        <v>14678</v>
      </c>
      <c r="N82" s="13">
        <f t="shared" si="26"/>
        <v>113.97904761904762</v>
      </c>
    </row>
    <row r="83" spans="1:14" ht="14.25" customHeight="1" x14ac:dyDescent="0.2">
      <c r="A83" s="9">
        <f t="shared" si="27"/>
        <v>72</v>
      </c>
      <c r="B83" s="26" t="s">
        <v>68</v>
      </c>
      <c r="C83" s="8">
        <v>39000</v>
      </c>
      <c r="D83" s="8">
        <v>40956</v>
      </c>
      <c r="E83" s="8">
        <f t="shared" si="22"/>
        <v>1956</v>
      </c>
      <c r="F83" s="13">
        <f t="shared" si="21"/>
        <v>105.01538461538462</v>
      </c>
      <c r="G83" s="8">
        <v>39000</v>
      </c>
      <c r="H83" s="8">
        <v>40956</v>
      </c>
      <c r="I83" s="8">
        <f t="shared" si="23"/>
        <v>1956</v>
      </c>
      <c r="J83" s="13">
        <f t="shared" si="24"/>
        <v>105.01538461538462</v>
      </c>
      <c r="K83" s="8">
        <v>72000</v>
      </c>
      <c r="L83" s="8">
        <v>93992</v>
      </c>
      <c r="M83" s="8">
        <f t="shared" si="25"/>
        <v>21992</v>
      </c>
      <c r="N83" s="13">
        <f t="shared" si="26"/>
        <v>130.54444444444445</v>
      </c>
    </row>
    <row r="84" spans="1:14" ht="13.5" customHeight="1" x14ac:dyDescent="0.2">
      <c r="A84" s="9">
        <f t="shared" si="27"/>
        <v>73</v>
      </c>
      <c r="B84" s="26" t="s">
        <v>69</v>
      </c>
      <c r="C84" s="8">
        <v>56000</v>
      </c>
      <c r="D84" s="8">
        <v>58041</v>
      </c>
      <c r="E84" s="8">
        <f t="shared" si="22"/>
        <v>2041</v>
      </c>
      <c r="F84" s="13">
        <f t="shared" si="21"/>
        <v>103.64464285714286</v>
      </c>
      <c r="G84" s="8">
        <v>56000</v>
      </c>
      <c r="H84" s="8">
        <v>58041</v>
      </c>
      <c r="I84" s="8">
        <f t="shared" si="23"/>
        <v>2041</v>
      </c>
      <c r="J84" s="13">
        <f t="shared" si="24"/>
        <v>103.64464285714286</v>
      </c>
      <c r="K84" s="8">
        <v>108000</v>
      </c>
      <c r="L84" s="8">
        <v>110134</v>
      </c>
      <c r="M84" s="8">
        <f t="shared" si="25"/>
        <v>2134</v>
      </c>
      <c r="N84" s="13">
        <f t="shared" si="26"/>
        <v>101.97592592592592</v>
      </c>
    </row>
    <row r="85" spans="1:14" ht="13.5" customHeight="1" x14ac:dyDescent="0.2">
      <c r="A85" s="9">
        <f t="shared" si="27"/>
        <v>74</v>
      </c>
      <c r="B85" s="26" t="s">
        <v>70</v>
      </c>
      <c r="C85" s="8">
        <v>59000</v>
      </c>
      <c r="D85" s="8">
        <v>61853</v>
      </c>
      <c r="E85" s="8">
        <f t="shared" si="22"/>
        <v>2853</v>
      </c>
      <c r="F85" s="13">
        <f t="shared" si="21"/>
        <v>104.83559322033898</v>
      </c>
      <c r="G85" s="8">
        <v>59000</v>
      </c>
      <c r="H85" s="23">
        <v>61853</v>
      </c>
      <c r="I85" s="8">
        <f t="shared" si="23"/>
        <v>2853</v>
      </c>
      <c r="J85" s="13">
        <f t="shared" si="24"/>
        <v>104.83559322033898</v>
      </c>
      <c r="K85" s="8">
        <v>129000</v>
      </c>
      <c r="L85" s="8">
        <v>142416</v>
      </c>
      <c r="M85" s="8">
        <f t="shared" si="25"/>
        <v>13416</v>
      </c>
      <c r="N85" s="13">
        <f t="shared" si="26"/>
        <v>110.4</v>
      </c>
    </row>
    <row r="86" spans="1:14" ht="13.5" customHeight="1" x14ac:dyDescent="0.2">
      <c r="A86" s="9">
        <f t="shared" si="27"/>
        <v>75</v>
      </c>
      <c r="B86" s="26" t="s">
        <v>71</v>
      </c>
      <c r="C86" s="8">
        <v>45000</v>
      </c>
      <c r="D86" s="8">
        <v>45683</v>
      </c>
      <c r="E86" s="8">
        <f t="shared" si="22"/>
        <v>683</v>
      </c>
      <c r="F86" s="13">
        <f t="shared" si="21"/>
        <v>101.51777777777778</v>
      </c>
      <c r="G86" s="8">
        <v>45000</v>
      </c>
      <c r="H86" s="23">
        <v>45683</v>
      </c>
      <c r="I86" s="8">
        <f t="shared" si="23"/>
        <v>683</v>
      </c>
      <c r="J86" s="13">
        <f t="shared" si="24"/>
        <v>101.51777777777778</v>
      </c>
      <c r="K86" s="8">
        <v>131000</v>
      </c>
      <c r="L86" s="8">
        <v>147814</v>
      </c>
      <c r="M86" s="8">
        <f t="shared" si="25"/>
        <v>16814</v>
      </c>
      <c r="N86" s="13">
        <f t="shared" si="26"/>
        <v>112.8351145038168</v>
      </c>
    </row>
    <row r="87" spans="1:14" ht="13.5" customHeight="1" x14ac:dyDescent="0.2">
      <c r="A87" s="9">
        <f t="shared" si="27"/>
        <v>76</v>
      </c>
      <c r="B87" s="26" t="s">
        <v>72</v>
      </c>
      <c r="C87" s="8">
        <v>136000</v>
      </c>
      <c r="D87" s="8">
        <v>137185</v>
      </c>
      <c r="E87" s="8">
        <f t="shared" si="22"/>
        <v>1185</v>
      </c>
      <c r="F87" s="13">
        <f t="shared" si="21"/>
        <v>100.87132352941177</v>
      </c>
      <c r="G87" s="8">
        <v>136000</v>
      </c>
      <c r="H87" s="23">
        <v>137185</v>
      </c>
      <c r="I87" s="8">
        <f t="shared" si="23"/>
        <v>1185</v>
      </c>
      <c r="J87" s="13">
        <f t="shared" si="24"/>
        <v>100.87132352941177</v>
      </c>
      <c r="K87" s="8">
        <v>213000</v>
      </c>
      <c r="L87" s="8">
        <v>247849</v>
      </c>
      <c r="M87" s="8">
        <f t="shared" si="25"/>
        <v>34849</v>
      </c>
      <c r="N87" s="13">
        <f t="shared" si="26"/>
        <v>116.36103286384977</v>
      </c>
    </row>
    <row r="88" spans="1:14" ht="13.5" customHeight="1" x14ac:dyDescent="0.2">
      <c r="A88" s="9">
        <f t="shared" si="27"/>
        <v>77</v>
      </c>
      <c r="B88" s="26" t="s">
        <v>73</v>
      </c>
      <c r="C88" s="8">
        <v>49000</v>
      </c>
      <c r="D88" s="8">
        <v>49508</v>
      </c>
      <c r="E88" s="8">
        <f t="shared" si="22"/>
        <v>508</v>
      </c>
      <c r="F88" s="13">
        <f t="shared" si="21"/>
        <v>101.03673469387755</v>
      </c>
      <c r="G88" s="8">
        <v>49000</v>
      </c>
      <c r="H88" s="8">
        <v>49508</v>
      </c>
      <c r="I88" s="8">
        <f t="shared" si="23"/>
        <v>508</v>
      </c>
      <c r="J88" s="13">
        <f t="shared" si="24"/>
        <v>101.03673469387755</v>
      </c>
      <c r="K88" s="8">
        <v>80000</v>
      </c>
      <c r="L88" s="8">
        <v>95992</v>
      </c>
      <c r="M88" s="8">
        <f t="shared" si="25"/>
        <v>15992</v>
      </c>
      <c r="N88" s="13">
        <f t="shared" si="26"/>
        <v>119.99</v>
      </c>
    </row>
    <row r="89" spans="1:14" ht="13.5" customHeight="1" x14ac:dyDescent="0.2">
      <c r="A89" s="9">
        <f t="shared" si="27"/>
        <v>78</v>
      </c>
      <c r="B89" s="26" t="s">
        <v>83</v>
      </c>
      <c r="C89" s="8">
        <v>404000</v>
      </c>
      <c r="D89" s="8">
        <v>417592</v>
      </c>
      <c r="E89" s="8">
        <f t="shared" si="22"/>
        <v>13592</v>
      </c>
      <c r="F89" s="13">
        <f t="shared" si="21"/>
        <v>103.36435643564356</v>
      </c>
      <c r="G89" s="8">
        <v>404000</v>
      </c>
      <c r="H89" s="8">
        <v>417592</v>
      </c>
      <c r="I89" s="8">
        <f t="shared" si="23"/>
        <v>13592</v>
      </c>
      <c r="J89" s="13">
        <f t="shared" si="24"/>
        <v>103.36435643564356</v>
      </c>
      <c r="K89" s="8">
        <v>627000</v>
      </c>
      <c r="L89" s="8">
        <v>665411</v>
      </c>
      <c r="M89" s="8">
        <f t="shared" si="25"/>
        <v>38411</v>
      </c>
      <c r="N89" s="13">
        <f t="shared" si="26"/>
        <v>106.12615629984052</v>
      </c>
    </row>
    <row r="90" spans="1:14" ht="13.5" customHeight="1" x14ac:dyDescent="0.2">
      <c r="A90" s="9">
        <f t="shared" si="27"/>
        <v>79</v>
      </c>
      <c r="B90" s="26" t="s">
        <v>84</v>
      </c>
      <c r="C90" s="8">
        <v>212000</v>
      </c>
      <c r="D90" s="8">
        <v>218786</v>
      </c>
      <c r="E90" s="8">
        <f t="shared" si="22"/>
        <v>6786</v>
      </c>
      <c r="F90" s="13">
        <f t="shared" si="21"/>
        <v>103.20094339622642</v>
      </c>
      <c r="G90" s="8">
        <v>212000</v>
      </c>
      <c r="H90" s="8">
        <v>0</v>
      </c>
      <c r="I90" s="8">
        <f t="shared" si="23"/>
        <v>-212000</v>
      </c>
      <c r="J90" s="13">
        <f t="shared" si="24"/>
        <v>0</v>
      </c>
      <c r="K90" s="8">
        <v>342000</v>
      </c>
      <c r="L90" s="8">
        <v>359422</v>
      </c>
      <c r="M90" s="8">
        <f t="shared" si="25"/>
        <v>17422</v>
      </c>
      <c r="N90" s="13">
        <f t="shared" si="26"/>
        <v>105.09415204678362</v>
      </c>
    </row>
    <row r="91" spans="1:14" ht="13.5" customHeight="1" x14ac:dyDescent="0.2">
      <c r="A91" s="9">
        <f t="shared" si="27"/>
        <v>80</v>
      </c>
      <c r="B91" s="26" t="s">
        <v>85</v>
      </c>
      <c r="C91" s="8">
        <v>17000</v>
      </c>
      <c r="D91" s="8">
        <v>17710</v>
      </c>
      <c r="E91" s="8">
        <f t="shared" si="22"/>
        <v>710</v>
      </c>
      <c r="F91" s="13">
        <f t="shared" si="21"/>
        <v>104.17647058823529</v>
      </c>
      <c r="G91" s="8">
        <v>17000</v>
      </c>
      <c r="H91" s="8">
        <v>17790</v>
      </c>
      <c r="I91" s="8">
        <f t="shared" si="23"/>
        <v>790</v>
      </c>
      <c r="J91" s="13">
        <f t="shared" si="24"/>
        <v>104.64705882352941</v>
      </c>
      <c r="K91" s="8">
        <v>34000</v>
      </c>
      <c r="L91" s="8">
        <v>31810</v>
      </c>
      <c r="M91" s="8">
        <f t="shared" si="25"/>
        <v>-2190</v>
      </c>
      <c r="N91" s="13">
        <f t="shared" si="26"/>
        <v>93.558823529411768</v>
      </c>
    </row>
    <row r="92" spans="1:14" ht="13.5" customHeight="1" x14ac:dyDescent="0.2">
      <c r="A92" s="9">
        <f t="shared" si="27"/>
        <v>81</v>
      </c>
      <c r="B92" s="26" t="s">
        <v>74</v>
      </c>
      <c r="C92" s="8">
        <v>6000</v>
      </c>
      <c r="D92" s="8">
        <v>6705</v>
      </c>
      <c r="E92" s="8">
        <f t="shared" si="22"/>
        <v>705</v>
      </c>
      <c r="F92" s="13">
        <f t="shared" si="21"/>
        <v>111.75</v>
      </c>
      <c r="G92" s="8">
        <v>6000</v>
      </c>
      <c r="H92" s="23">
        <v>6705</v>
      </c>
      <c r="I92" s="8">
        <f t="shared" si="23"/>
        <v>705</v>
      </c>
      <c r="J92" s="13">
        <f t="shared" si="24"/>
        <v>111.75</v>
      </c>
      <c r="K92" s="8">
        <v>13000</v>
      </c>
      <c r="L92" s="8">
        <v>14710</v>
      </c>
      <c r="M92" s="8">
        <f t="shared" si="25"/>
        <v>1710</v>
      </c>
      <c r="N92" s="13">
        <f t="shared" si="26"/>
        <v>113.15384615384616</v>
      </c>
    </row>
    <row r="93" spans="1:14" ht="13.5" customHeight="1" x14ac:dyDescent="0.2">
      <c r="A93" s="9">
        <f t="shared" si="27"/>
        <v>82</v>
      </c>
      <c r="B93" s="26" t="s">
        <v>75</v>
      </c>
      <c r="C93" s="8">
        <v>1000</v>
      </c>
      <c r="D93" s="8">
        <v>1616</v>
      </c>
      <c r="E93" s="8">
        <f t="shared" si="22"/>
        <v>616</v>
      </c>
      <c r="F93" s="13">
        <f t="shared" si="21"/>
        <v>161.6</v>
      </c>
      <c r="G93" s="8">
        <v>1000</v>
      </c>
      <c r="H93" s="8">
        <v>1616</v>
      </c>
      <c r="I93" s="8">
        <f t="shared" si="23"/>
        <v>616</v>
      </c>
      <c r="J93" s="13">
        <f t="shared" si="24"/>
        <v>161.6</v>
      </c>
      <c r="K93" s="8">
        <v>3000</v>
      </c>
      <c r="L93" s="8">
        <v>2923</v>
      </c>
      <c r="M93" s="8">
        <f t="shared" si="25"/>
        <v>-77</v>
      </c>
      <c r="N93" s="13">
        <f t="shared" si="26"/>
        <v>97.433333333333337</v>
      </c>
    </row>
    <row r="94" spans="1:14" s="36" customFormat="1" ht="11.25" customHeight="1" x14ac:dyDescent="0.2">
      <c r="A94" s="9">
        <f t="shared" si="27"/>
        <v>83</v>
      </c>
      <c r="B94" s="26" t="s">
        <v>80</v>
      </c>
      <c r="C94" s="8">
        <v>58000</v>
      </c>
      <c r="D94" s="8">
        <v>61460</v>
      </c>
      <c r="E94" s="8">
        <f t="shared" si="22"/>
        <v>3460</v>
      </c>
      <c r="F94" s="13">
        <f t="shared" si="21"/>
        <v>105.96551724137932</v>
      </c>
      <c r="G94" s="8">
        <v>58000</v>
      </c>
      <c r="H94" s="8">
        <v>61460</v>
      </c>
      <c r="I94" s="8">
        <f t="shared" si="23"/>
        <v>3460</v>
      </c>
      <c r="J94" s="13">
        <f t="shared" si="24"/>
        <v>105.96551724137932</v>
      </c>
      <c r="K94" s="8">
        <v>180000</v>
      </c>
      <c r="L94" s="8">
        <v>180027</v>
      </c>
      <c r="M94" s="8">
        <f t="shared" si="25"/>
        <v>27</v>
      </c>
      <c r="N94" s="13">
        <f t="shared" si="26"/>
        <v>100.015</v>
      </c>
    </row>
    <row r="95" spans="1:14" s="37" customFormat="1" ht="11.25" customHeight="1" x14ac:dyDescent="0.2">
      <c r="A95" s="9">
        <f t="shared" si="27"/>
        <v>84</v>
      </c>
      <c r="B95" s="26" t="s">
        <v>81</v>
      </c>
      <c r="C95" s="8">
        <v>2000</v>
      </c>
      <c r="D95" s="8">
        <v>2074</v>
      </c>
      <c r="E95" s="8">
        <f t="shared" si="22"/>
        <v>74</v>
      </c>
      <c r="F95" s="13">
        <f t="shared" si="21"/>
        <v>103.7</v>
      </c>
      <c r="G95" s="8">
        <v>2000</v>
      </c>
      <c r="H95" s="23">
        <v>2074</v>
      </c>
      <c r="I95" s="8">
        <f t="shared" si="23"/>
        <v>74</v>
      </c>
      <c r="J95" s="13">
        <f t="shared" si="24"/>
        <v>103.7</v>
      </c>
      <c r="K95" s="8">
        <v>4000</v>
      </c>
      <c r="L95" s="8">
        <v>4441</v>
      </c>
      <c r="M95" s="8">
        <f t="shared" si="25"/>
        <v>441</v>
      </c>
      <c r="N95" s="13">
        <f t="shared" si="26"/>
        <v>111.02500000000001</v>
      </c>
    </row>
    <row r="96" spans="1:14" x14ac:dyDescent="0.2">
      <c r="A96" s="9">
        <f>A95+1</f>
        <v>85</v>
      </c>
      <c r="B96" s="26" t="s">
        <v>76</v>
      </c>
      <c r="C96" s="8">
        <v>18000</v>
      </c>
      <c r="D96" s="8">
        <v>19103</v>
      </c>
      <c r="E96" s="8">
        <f t="shared" si="22"/>
        <v>1103</v>
      </c>
      <c r="F96" s="13">
        <f t="shared" si="21"/>
        <v>106.12777777777778</v>
      </c>
      <c r="G96" s="8">
        <v>18000</v>
      </c>
      <c r="H96" s="8">
        <v>19103</v>
      </c>
      <c r="I96" s="8">
        <f t="shared" si="23"/>
        <v>1103</v>
      </c>
      <c r="J96" s="13">
        <f t="shared" si="24"/>
        <v>106.12777777777778</v>
      </c>
      <c r="K96" s="8">
        <v>85000</v>
      </c>
      <c r="L96" s="8">
        <v>84876</v>
      </c>
      <c r="M96" s="8">
        <f t="shared" si="25"/>
        <v>-124</v>
      </c>
      <c r="N96" s="13">
        <f t="shared" si="26"/>
        <v>99.854117647058828</v>
      </c>
    </row>
    <row r="97" spans="1:14" x14ac:dyDescent="0.2">
      <c r="A97" s="9">
        <f>A96+1</f>
        <v>86</v>
      </c>
      <c r="B97" s="46" t="s">
        <v>107</v>
      </c>
      <c r="C97" s="8">
        <v>700</v>
      </c>
      <c r="D97" s="8">
        <v>582</v>
      </c>
      <c r="E97" s="8">
        <f t="shared" si="22"/>
        <v>-118</v>
      </c>
      <c r="F97" s="13">
        <f t="shared" si="21"/>
        <v>83.142857142857139</v>
      </c>
      <c r="G97" s="8">
        <v>700</v>
      </c>
      <c r="H97" s="8">
        <v>0</v>
      </c>
      <c r="I97" s="8">
        <f t="shared" si="23"/>
        <v>-700</v>
      </c>
      <c r="J97" s="13">
        <f t="shared" si="24"/>
        <v>0</v>
      </c>
      <c r="K97" s="47">
        <v>2000</v>
      </c>
      <c r="L97" s="47">
        <v>5790</v>
      </c>
      <c r="M97" s="47">
        <f t="shared" si="25"/>
        <v>3790</v>
      </c>
      <c r="N97" s="53">
        <f t="shared" si="26"/>
        <v>289.5</v>
      </c>
    </row>
    <row r="98" spans="1:14" x14ac:dyDescent="0.2">
      <c r="A98" s="37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42"/>
    </row>
    <row r="99" spans="1:14" x14ac:dyDescent="0.2"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7">
    <mergeCell ref="L2:N2"/>
    <mergeCell ref="A7:B8"/>
    <mergeCell ref="B98:M98"/>
    <mergeCell ref="B3:M3"/>
    <mergeCell ref="C7:F7"/>
    <mergeCell ref="K7:N7"/>
    <mergeCell ref="G7:J7"/>
  </mergeCells>
  <pageMargins left="0.70866141732283472" right="0.39370078740157483" top="0.55118110236220474" bottom="0.55118110236220474" header="0" footer="0.11811023622047245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opLeftCell="A31" workbookViewId="0">
      <selection activeCell="A63" sqref="A63:J63"/>
    </sheetView>
  </sheetViews>
  <sheetFormatPr defaultRowHeight="12.75" x14ac:dyDescent="0.2"/>
  <cols>
    <col min="1" max="1" width="3.5703125" style="10" customWidth="1"/>
    <col min="2" max="2" width="37.5703125" style="10" customWidth="1"/>
    <col min="3" max="3" width="13.85546875" style="10" customWidth="1"/>
    <col min="4" max="4" width="14.42578125" style="10" customWidth="1"/>
    <col min="5" max="10" width="11.7109375" style="10" customWidth="1"/>
    <col min="11" max="16384" width="9.140625" style="10"/>
  </cols>
  <sheetData>
    <row r="1" spans="1:10" ht="23.25" customHeight="1" x14ac:dyDescent="0.25">
      <c r="I1" s="58" t="s">
        <v>103</v>
      </c>
      <c r="J1" s="71"/>
    </row>
    <row r="2" spans="1:10" s="12" customFormat="1" ht="39" customHeight="1" x14ac:dyDescent="0.2">
      <c r="B2" s="65" t="s">
        <v>87</v>
      </c>
      <c r="C2" s="65"/>
      <c r="D2" s="65"/>
      <c r="E2" s="65"/>
      <c r="F2" s="65"/>
      <c r="G2" s="65"/>
      <c r="H2" s="65"/>
      <c r="I2" s="65"/>
      <c r="J2" s="65"/>
    </row>
    <row r="3" spans="1:10" ht="12" customHeight="1" x14ac:dyDescent="0.2">
      <c r="B3" s="11"/>
      <c r="C3" s="11"/>
      <c r="D3" s="11"/>
      <c r="E3" s="12"/>
      <c r="F3" s="12"/>
      <c r="G3" s="12"/>
      <c r="H3" s="12"/>
      <c r="I3" s="12"/>
      <c r="J3" s="12"/>
    </row>
    <row r="4" spans="1:10" s="29" customFormat="1" ht="12" customHeight="1" x14ac:dyDescent="0.2">
      <c r="B4" s="12"/>
      <c r="C4" s="12"/>
      <c r="D4" s="12"/>
      <c r="E4" s="12"/>
      <c r="F4" s="12"/>
      <c r="G4" s="12"/>
      <c r="H4" s="12"/>
      <c r="I4" s="12"/>
      <c r="J4" s="12"/>
    </row>
    <row r="5" spans="1:10" ht="0.75" customHeight="1" x14ac:dyDescent="0.2">
      <c r="B5" s="11"/>
      <c r="C5" s="11"/>
      <c r="D5" s="11"/>
      <c r="E5" s="30"/>
      <c r="F5" s="30"/>
      <c r="G5" s="30"/>
      <c r="H5" s="30"/>
      <c r="I5" s="30"/>
      <c r="J5" s="30"/>
    </row>
    <row r="6" spans="1:10" s="31" customFormat="1" ht="120.75" customHeight="1" x14ac:dyDescent="0.2">
      <c r="A6" s="72" t="s">
        <v>86</v>
      </c>
      <c r="B6" s="75"/>
      <c r="C6" s="72" t="s">
        <v>88</v>
      </c>
      <c r="D6" s="72" t="s">
        <v>89</v>
      </c>
      <c r="E6" s="72" t="s">
        <v>98</v>
      </c>
      <c r="F6" s="73"/>
      <c r="G6" s="72" t="s">
        <v>91</v>
      </c>
      <c r="H6" s="72" t="s">
        <v>90</v>
      </c>
      <c r="I6" s="72" t="s">
        <v>99</v>
      </c>
      <c r="J6" s="72"/>
    </row>
    <row r="7" spans="1:10" s="31" customFormat="1" ht="60.75" customHeight="1" x14ac:dyDescent="0.2">
      <c r="A7" s="75"/>
      <c r="B7" s="75"/>
      <c r="C7" s="72"/>
      <c r="D7" s="72"/>
      <c r="E7" s="20" t="s">
        <v>97</v>
      </c>
      <c r="F7" s="20" t="s">
        <v>96</v>
      </c>
      <c r="G7" s="74"/>
      <c r="H7" s="74"/>
      <c r="I7" s="20" t="s">
        <v>97</v>
      </c>
      <c r="J7" s="20" t="s">
        <v>96</v>
      </c>
    </row>
    <row r="8" spans="1:10" s="32" customFormat="1" ht="13.5" customHeight="1" x14ac:dyDescent="0.2">
      <c r="A8" s="22">
        <v>1</v>
      </c>
      <c r="B8" s="14">
        <f>A8+1</f>
        <v>2</v>
      </c>
      <c r="C8" s="14">
        <f t="shared" ref="C8:J8" si="0">B8+1</f>
        <v>3</v>
      </c>
      <c r="D8" s="14">
        <f t="shared" si="0"/>
        <v>4</v>
      </c>
      <c r="E8" s="14">
        <f t="shared" si="0"/>
        <v>5</v>
      </c>
      <c r="F8" s="14">
        <f t="shared" si="0"/>
        <v>6</v>
      </c>
      <c r="G8" s="14">
        <f t="shared" si="0"/>
        <v>7</v>
      </c>
      <c r="H8" s="14">
        <f t="shared" si="0"/>
        <v>8</v>
      </c>
      <c r="I8" s="14">
        <f t="shared" si="0"/>
        <v>9</v>
      </c>
      <c r="J8" s="14">
        <f t="shared" si="0"/>
        <v>10</v>
      </c>
    </row>
    <row r="9" spans="1:10" ht="13.5" customHeight="1" x14ac:dyDescent="0.2">
      <c r="A9" s="9">
        <v>1</v>
      </c>
      <c r="B9" s="26" t="s">
        <v>0</v>
      </c>
      <c r="C9" s="16">
        <v>3</v>
      </c>
      <c r="D9" s="16">
        <v>0</v>
      </c>
      <c r="E9" s="8">
        <v>40</v>
      </c>
      <c r="F9" s="25">
        <v>0</v>
      </c>
      <c r="G9" s="16">
        <v>38</v>
      </c>
      <c r="H9" s="16">
        <v>38</v>
      </c>
      <c r="I9" s="8">
        <v>90</v>
      </c>
      <c r="J9" s="8">
        <v>100</v>
      </c>
    </row>
    <row r="10" spans="1:10" ht="13.5" customHeight="1" x14ac:dyDescent="0.2">
      <c r="A10" s="9">
        <f>A9+1</f>
        <v>2</v>
      </c>
      <c r="B10" s="26" t="s">
        <v>1</v>
      </c>
      <c r="C10" s="16">
        <v>3</v>
      </c>
      <c r="D10" s="16">
        <v>0</v>
      </c>
      <c r="E10" s="8">
        <v>40</v>
      </c>
      <c r="F10" s="25">
        <v>0</v>
      </c>
      <c r="G10" s="16">
        <v>79</v>
      </c>
      <c r="H10" s="16">
        <v>79</v>
      </c>
      <c r="I10" s="8">
        <v>90</v>
      </c>
      <c r="J10" s="8">
        <v>100</v>
      </c>
    </row>
    <row r="11" spans="1:10" ht="13.5" customHeight="1" x14ac:dyDescent="0.2">
      <c r="A11" s="9">
        <f t="shared" ref="A11:A76" si="1">A10+1</f>
        <v>3</v>
      </c>
      <c r="B11" s="26" t="s">
        <v>2</v>
      </c>
      <c r="C11" s="16">
        <v>29</v>
      </c>
      <c r="D11" s="16">
        <v>11</v>
      </c>
      <c r="E11" s="8">
        <v>40</v>
      </c>
      <c r="F11" s="33">
        <v>37.9</v>
      </c>
      <c r="G11" s="16">
        <v>412</v>
      </c>
      <c r="H11" s="16">
        <v>412</v>
      </c>
      <c r="I11" s="8">
        <v>90</v>
      </c>
      <c r="J11" s="8">
        <v>100</v>
      </c>
    </row>
    <row r="12" spans="1:10" ht="13.5" customHeight="1" x14ac:dyDescent="0.2">
      <c r="A12" s="9">
        <f t="shared" si="1"/>
        <v>4</v>
      </c>
      <c r="B12" s="26" t="s">
        <v>3</v>
      </c>
      <c r="C12" s="17" t="s">
        <v>82</v>
      </c>
      <c r="D12" s="17" t="s">
        <v>82</v>
      </c>
      <c r="E12" s="8">
        <v>40</v>
      </c>
      <c r="F12" s="34" t="s">
        <v>82</v>
      </c>
      <c r="G12" s="17" t="s">
        <v>82</v>
      </c>
      <c r="H12" s="17" t="s">
        <v>82</v>
      </c>
      <c r="I12" s="8">
        <v>90</v>
      </c>
      <c r="J12" s="23" t="s">
        <v>82</v>
      </c>
    </row>
    <row r="13" spans="1:10" ht="13.5" customHeight="1" x14ac:dyDescent="0.2">
      <c r="A13" s="9">
        <f t="shared" si="1"/>
        <v>5</v>
      </c>
      <c r="B13" s="26" t="s">
        <v>4</v>
      </c>
      <c r="C13" s="16">
        <v>24</v>
      </c>
      <c r="D13" s="16">
        <v>11</v>
      </c>
      <c r="E13" s="8">
        <v>40</v>
      </c>
      <c r="F13" s="33">
        <v>45.8</v>
      </c>
      <c r="G13" s="16">
        <v>247</v>
      </c>
      <c r="H13" s="16">
        <v>247</v>
      </c>
      <c r="I13" s="8">
        <v>90</v>
      </c>
      <c r="J13" s="8">
        <v>100</v>
      </c>
    </row>
    <row r="14" spans="1:10" ht="13.5" customHeight="1" x14ac:dyDescent="0.2">
      <c r="A14" s="9">
        <f t="shared" si="1"/>
        <v>6</v>
      </c>
      <c r="B14" s="26" t="s">
        <v>5</v>
      </c>
      <c r="C14" s="16">
        <v>6</v>
      </c>
      <c r="D14" s="16">
        <v>0</v>
      </c>
      <c r="E14" s="8">
        <v>40</v>
      </c>
      <c r="F14" s="25">
        <v>0</v>
      </c>
      <c r="G14" s="16">
        <v>163</v>
      </c>
      <c r="H14" s="16">
        <v>163</v>
      </c>
      <c r="I14" s="8">
        <v>90</v>
      </c>
      <c r="J14" s="8">
        <v>100</v>
      </c>
    </row>
    <row r="15" spans="1:10" ht="13.5" customHeight="1" x14ac:dyDescent="0.2">
      <c r="A15" s="9">
        <f t="shared" si="1"/>
        <v>7</v>
      </c>
      <c r="B15" s="26" t="s">
        <v>77</v>
      </c>
      <c r="C15" s="16">
        <v>41</v>
      </c>
      <c r="D15" s="16">
        <v>0</v>
      </c>
      <c r="E15" s="8">
        <v>40</v>
      </c>
      <c r="F15" s="25">
        <v>0</v>
      </c>
      <c r="G15" s="16">
        <v>0</v>
      </c>
      <c r="H15" s="16">
        <v>0</v>
      </c>
      <c r="I15" s="8">
        <v>90</v>
      </c>
      <c r="J15" s="8">
        <v>100</v>
      </c>
    </row>
    <row r="16" spans="1:10" ht="13.5" customHeight="1" x14ac:dyDescent="0.2">
      <c r="A16" s="9">
        <f t="shared" si="1"/>
        <v>8</v>
      </c>
      <c r="B16" s="26" t="s">
        <v>6</v>
      </c>
      <c r="C16" s="17" t="s">
        <v>82</v>
      </c>
      <c r="D16" s="17" t="s">
        <v>82</v>
      </c>
      <c r="E16" s="8">
        <v>40</v>
      </c>
      <c r="F16" s="34" t="s">
        <v>82</v>
      </c>
      <c r="G16" s="17" t="s">
        <v>82</v>
      </c>
      <c r="H16" s="17" t="s">
        <v>82</v>
      </c>
      <c r="I16" s="8">
        <v>90</v>
      </c>
      <c r="J16" s="23" t="s">
        <v>82</v>
      </c>
    </row>
    <row r="17" spans="1:10" ht="13.5" customHeight="1" x14ac:dyDescent="0.2">
      <c r="A17" s="9">
        <f t="shared" si="1"/>
        <v>9</v>
      </c>
      <c r="B17" s="26" t="s">
        <v>7</v>
      </c>
      <c r="C17" s="16">
        <v>48</v>
      </c>
      <c r="D17" s="16">
        <v>0</v>
      </c>
      <c r="E17" s="8">
        <v>40</v>
      </c>
      <c r="F17" s="25">
        <v>0</v>
      </c>
      <c r="G17" s="16">
        <v>208</v>
      </c>
      <c r="H17" s="16">
        <v>208</v>
      </c>
      <c r="I17" s="8">
        <v>90</v>
      </c>
      <c r="J17" s="8">
        <v>100</v>
      </c>
    </row>
    <row r="18" spans="1:10" ht="13.5" customHeight="1" x14ac:dyDescent="0.2">
      <c r="A18" s="9">
        <f t="shared" si="1"/>
        <v>10</v>
      </c>
      <c r="B18" s="26" t="s">
        <v>8</v>
      </c>
      <c r="C18" s="18" t="s">
        <v>82</v>
      </c>
      <c r="D18" s="18" t="s">
        <v>82</v>
      </c>
      <c r="E18" s="8">
        <v>40</v>
      </c>
      <c r="F18" s="34" t="s">
        <v>82</v>
      </c>
      <c r="G18" s="18" t="s">
        <v>82</v>
      </c>
      <c r="H18" s="18" t="s">
        <v>82</v>
      </c>
      <c r="I18" s="8">
        <v>90</v>
      </c>
      <c r="J18" s="23" t="s">
        <v>82</v>
      </c>
    </row>
    <row r="19" spans="1:10" ht="13.5" customHeight="1" x14ac:dyDescent="0.2">
      <c r="A19" s="9">
        <f t="shared" si="1"/>
        <v>11</v>
      </c>
      <c r="B19" s="26" t="s">
        <v>9</v>
      </c>
      <c r="C19" s="9">
        <v>44</v>
      </c>
      <c r="D19" s="9">
        <v>1</v>
      </c>
      <c r="E19" s="8">
        <v>40</v>
      </c>
      <c r="F19" s="33">
        <v>2.2999999999999998</v>
      </c>
      <c r="G19" s="25">
        <v>146</v>
      </c>
      <c r="H19" s="25">
        <v>146</v>
      </c>
      <c r="I19" s="8">
        <v>90</v>
      </c>
      <c r="J19" s="25">
        <v>100</v>
      </c>
    </row>
    <row r="20" spans="1:10" ht="13.5" customHeight="1" x14ac:dyDescent="0.2">
      <c r="A20" s="9">
        <f t="shared" si="1"/>
        <v>12</v>
      </c>
      <c r="B20" s="26" t="s">
        <v>10</v>
      </c>
      <c r="C20" s="17" t="s">
        <v>82</v>
      </c>
      <c r="D20" s="17" t="s">
        <v>82</v>
      </c>
      <c r="E20" s="8">
        <v>40</v>
      </c>
      <c r="F20" s="34" t="s">
        <v>82</v>
      </c>
      <c r="G20" s="17" t="s">
        <v>82</v>
      </c>
      <c r="H20" s="17" t="s">
        <v>82</v>
      </c>
      <c r="I20" s="8">
        <v>90</v>
      </c>
      <c r="J20" s="23" t="s">
        <v>82</v>
      </c>
    </row>
    <row r="21" spans="1:10" ht="13.5" customHeight="1" x14ac:dyDescent="0.2">
      <c r="A21" s="9">
        <f t="shared" si="1"/>
        <v>13</v>
      </c>
      <c r="B21" s="26" t="s">
        <v>11</v>
      </c>
      <c r="C21" s="17" t="s">
        <v>82</v>
      </c>
      <c r="D21" s="17" t="s">
        <v>82</v>
      </c>
      <c r="E21" s="8">
        <v>40</v>
      </c>
      <c r="F21" s="34" t="s">
        <v>82</v>
      </c>
      <c r="G21" s="17" t="s">
        <v>82</v>
      </c>
      <c r="H21" s="17" t="s">
        <v>82</v>
      </c>
      <c r="I21" s="8">
        <v>90</v>
      </c>
      <c r="J21" s="23" t="s">
        <v>82</v>
      </c>
    </row>
    <row r="22" spans="1:10" ht="13.5" customHeight="1" x14ac:dyDescent="0.2">
      <c r="A22" s="9">
        <f t="shared" si="1"/>
        <v>14</v>
      </c>
      <c r="B22" s="26" t="s">
        <v>12</v>
      </c>
      <c r="C22" s="17" t="s">
        <v>82</v>
      </c>
      <c r="D22" s="17" t="s">
        <v>82</v>
      </c>
      <c r="E22" s="8">
        <v>40</v>
      </c>
      <c r="F22" s="34" t="s">
        <v>82</v>
      </c>
      <c r="G22" s="17" t="s">
        <v>82</v>
      </c>
      <c r="H22" s="17" t="s">
        <v>82</v>
      </c>
      <c r="I22" s="8">
        <v>90</v>
      </c>
      <c r="J22" s="23" t="s">
        <v>82</v>
      </c>
    </row>
    <row r="23" spans="1:10" ht="13.5" customHeight="1" x14ac:dyDescent="0.2">
      <c r="A23" s="9">
        <f t="shared" si="1"/>
        <v>15</v>
      </c>
      <c r="B23" s="26" t="s">
        <v>13</v>
      </c>
      <c r="C23" s="16">
        <v>92</v>
      </c>
      <c r="D23" s="16">
        <v>4</v>
      </c>
      <c r="E23" s="8">
        <v>40</v>
      </c>
      <c r="F23" s="25">
        <v>10</v>
      </c>
      <c r="G23" s="16">
        <v>295</v>
      </c>
      <c r="H23" s="16">
        <v>269</v>
      </c>
      <c r="I23" s="8">
        <v>90</v>
      </c>
      <c r="J23" s="13">
        <v>97.3</v>
      </c>
    </row>
    <row r="24" spans="1:10" ht="13.5" customHeight="1" x14ac:dyDescent="0.2">
      <c r="A24" s="9">
        <f t="shared" si="1"/>
        <v>16</v>
      </c>
      <c r="B24" s="26" t="s">
        <v>78</v>
      </c>
      <c r="C24" s="16">
        <v>2</v>
      </c>
      <c r="D24" s="16">
        <v>0</v>
      </c>
      <c r="E24" s="8">
        <v>40</v>
      </c>
      <c r="F24" s="25">
        <v>0</v>
      </c>
      <c r="G24" s="16">
        <v>180</v>
      </c>
      <c r="H24" s="16">
        <v>180</v>
      </c>
      <c r="I24" s="8">
        <v>90</v>
      </c>
      <c r="J24" s="8">
        <v>100</v>
      </c>
    </row>
    <row r="25" spans="1:10" ht="13.5" customHeight="1" x14ac:dyDescent="0.2">
      <c r="A25" s="9">
        <f t="shared" si="1"/>
        <v>17</v>
      </c>
      <c r="B25" s="26" t="s">
        <v>14</v>
      </c>
      <c r="C25" s="16">
        <v>17</v>
      </c>
      <c r="D25" s="16">
        <v>0</v>
      </c>
      <c r="E25" s="8">
        <v>40</v>
      </c>
      <c r="F25" s="25">
        <v>0</v>
      </c>
      <c r="G25" s="16">
        <v>495</v>
      </c>
      <c r="H25" s="16">
        <v>478</v>
      </c>
      <c r="I25" s="8">
        <v>90</v>
      </c>
      <c r="J25" s="13">
        <v>96.5</v>
      </c>
    </row>
    <row r="26" spans="1:10" ht="13.5" customHeight="1" x14ac:dyDescent="0.2">
      <c r="A26" s="22">
        <v>1</v>
      </c>
      <c r="B26" s="14">
        <f>A26+1</f>
        <v>2</v>
      </c>
      <c r="C26" s="14">
        <f t="shared" ref="C26" si="2">B26+1</f>
        <v>3</v>
      </c>
      <c r="D26" s="14">
        <f t="shared" ref="D26" si="3">C26+1</f>
        <v>4</v>
      </c>
      <c r="E26" s="14">
        <f t="shared" ref="E26" si="4">D26+1</f>
        <v>5</v>
      </c>
      <c r="F26" s="14">
        <f t="shared" ref="F26" si="5">E26+1</f>
        <v>6</v>
      </c>
      <c r="G26" s="14">
        <f t="shared" ref="G26" si="6">F26+1</f>
        <v>7</v>
      </c>
      <c r="H26" s="14">
        <f t="shared" ref="H26" si="7">G26+1</f>
        <v>8</v>
      </c>
      <c r="I26" s="14">
        <f t="shared" ref="I26" si="8">H26+1</f>
        <v>9</v>
      </c>
      <c r="J26" s="14">
        <f t="shared" ref="J26" si="9">I26+1</f>
        <v>10</v>
      </c>
    </row>
    <row r="27" spans="1:10" ht="13.5" customHeight="1" x14ac:dyDescent="0.2">
      <c r="A27" s="9">
        <f>A25+1</f>
        <v>18</v>
      </c>
      <c r="B27" s="26" t="s">
        <v>15</v>
      </c>
      <c r="C27" s="17" t="s">
        <v>82</v>
      </c>
      <c r="D27" s="17" t="s">
        <v>82</v>
      </c>
      <c r="E27" s="8">
        <v>40</v>
      </c>
      <c r="F27" s="34" t="s">
        <v>82</v>
      </c>
      <c r="G27" s="17" t="s">
        <v>82</v>
      </c>
      <c r="H27" s="17" t="s">
        <v>82</v>
      </c>
      <c r="I27" s="8">
        <v>90</v>
      </c>
      <c r="J27" s="35" t="s">
        <v>82</v>
      </c>
    </row>
    <row r="28" spans="1:10" ht="13.5" customHeight="1" x14ac:dyDescent="0.2">
      <c r="A28" s="9">
        <f t="shared" si="1"/>
        <v>19</v>
      </c>
      <c r="B28" s="26" t="s">
        <v>16</v>
      </c>
      <c r="C28" s="16">
        <v>9</v>
      </c>
      <c r="D28" s="16">
        <v>0</v>
      </c>
      <c r="E28" s="8">
        <v>40</v>
      </c>
      <c r="F28" s="25">
        <v>0</v>
      </c>
      <c r="G28" s="16">
        <v>209</v>
      </c>
      <c r="H28" s="16">
        <v>209</v>
      </c>
      <c r="I28" s="8">
        <v>90</v>
      </c>
      <c r="J28" s="8">
        <v>100</v>
      </c>
    </row>
    <row r="29" spans="1:10" ht="13.5" customHeight="1" x14ac:dyDescent="0.2">
      <c r="A29" s="9">
        <f t="shared" si="1"/>
        <v>20</v>
      </c>
      <c r="B29" s="26" t="s">
        <v>17</v>
      </c>
      <c r="C29" s="17" t="s">
        <v>82</v>
      </c>
      <c r="D29" s="17" t="s">
        <v>82</v>
      </c>
      <c r="E29" s="8">
        <v>40</v>
      </c>
      <c r="F29" s="34" t="s">
        <v>82</v>
      </c>
      <c r="G29" s="17" t="s">
        <v>82</v>
      </c>
      <c r="H29" s="17" t="s">
        <v>82</v>
      </c>
      <c r="I29" s="8">
        <v>90</v>
      </c>
      <c r="J29" s="23" t="s">
        <v>82</v>
      </c>
    </row>
    <row r="30" spans="1:10" ht="13.5" customHeight="1" x14ac:dyDescent="0.2">
      <c r="A30" s="9">
        <f t="shared" si="1"/>
        <v>21</v>
      </c>
      <c r="B30" s="26" t="s">
        <v>18</v>
      </c>
      <c r="C30" s="16">
        <v>1</v>
      </c>
      <c r="D30" s="16">
        <v>1</v>
      </c>
      <c r="E30" s="8">
        <v>40</v>
      </c>
      <c r="F30" s="25">
        <v>10</v>
      </c>
      <c r="G30" s="16">
        <v>21</v>
      </c>
      <c r="H30" s="16">
        <v>21</v>
      </c>
      <c r="I30" s="8">
        <v>90</v>
      </c>
      <c r="J30" s="8">
        <v>100</v>
      </c>
    </row>
    <row r="31" spans="1:10" ht="12" customHeight="1" x14ac:dyDescent="0.2">
      <c r="A31" s="9">
        <f t="shared" si="1"/>
        <v>22</v>
      </c>
      <c r="B31" s="26" t="s">
        <v>79</v>
      </c>
      <c r="C31" s="16">
        <v>6</v>
      </c>
      <c r="D31" s="16">
        <v>1</v>
      </c>
      <c r="E31" s="8">
        <v>40</v>
      </c>
      <c r="F31" s="33">
        <v>16.7</v>
      </c>
      <c r="G31" s="16">
        <v>121</v>
      </c>
      <c r="H31" s="16">
        <v>121</v>
      </c>
      <c r="I31" s="8">
        <v>90</v>
      </c>
      <c r="J31" s="8">
        <v>100</v>
      </c>
    </row>
    <row r="32" spans="1:10" ht="14.25" customHeight="1" x14ac:dyDescent="0.2">
      <c r="A32" s="9">
        <f t="shared" si="1"/>
        <v>23</v>
      </c>
      <c r="B32" s="26" t="s">
        <v>19</v>
      </c>
      <c r="C32" s="18" t="s">
        <v>82</v>
      </c>
      <c r="D32" s="18" t="s">
        <v>82</v>
      </c>
      <c r="E32" s="8">
        <v>40</v>
      </c>
      <c r="F32" s="25">
        <v>0</v>
      </c>
      <c r="G32" s="34" t="s">
        <v>82</v>
      </c>
      <c r="H32" s="34" t="s">
        <v>82</v>
      </c>
      <c r="I32" s="8">
        <v>90</v>
      </c>
      <c r="J32" s="35" t="s">
        <v>82</v>
      </c>
    </row>
    <row r="33" spans="1:10" ht="15" customHeight="1" x14ac:dyDescent="0.2">
      <c r="A33" s="9">
        <f t="shared" si="1"/>
        <v>24</v>
      </c>
      <c r="B33" s="26" t="s">
        <v>20</v>
      </c>
      <c r="C33" s="16">
        <v>5</v>
      </c>
      <c r="D33" s="16">
        <v>0</v>
      </c>
      <c r="E33" s="8">
        <v>40</v>
      </c>
      <c r="F33" s="25">
        <v>0</v>
      </c>
      <c r="G33" s="16">
        <v>0</v>
      </c>
      <c r="H33" s="16">
        <v>0</v>
      </c>
      <c r="I33" s="8">
        <v>90</v>
      </c>
      <c r="J33" s="13">
        <v>100</v>
      </c>
    </row>
    <row r="34" spans="1:10" ht="13.5" customHeight="1" x14ac:dyDescent="0.2">
      <c r="A34" s="9">
        <f t="shared" si="1"/>
        <v>25</v>
      </c>
      <c r="B34" s="26" t="s">
        <v>21</v>
      </c>
      <c r="C34" s="16">
        <v>2</v>
      </c>
      <c r="D34" s="16">
        <v>1</v>
      </c>
      <c r="E34" s="8">
        <v>40</v>
      </c>
      <c r="F34" s="25">
        <v>50</v>
      </c>
      <c r="G34" s="16">
        <v>35</v>
      </c>
      <c r="H34" s="16">
        <v>35</v>
      </c>
      <c r="I34" s="8">
        <v>90</v>
      </c>
      <c r="J34" s="8">
        <v>100</v>
      </c>
    </row>
    <row r="35" spans="1:10" ht="13.5" customHeight="1" x14ac:dyDescent="0.2">
      <c r="A35" s="9">
        <f t="shared" si="1"/>
        <v>26</v>
      </c>
      <c r="B35" s="26" t="s">
        <v>22</v>
      </c>
      <c r="C35" s="16">
        <v>17</v>
      </c>
      <c r="D35" s="16">
        <v>7</v>
      </c>
      <c r="E35" s="8">
        <v>40</v>
      </c>
      <c r="F35" s="33">
        <v>41.1</v>
      </c>
      <c r="G35" s="16">
        <v>398</v>
      </c>
      <c r="H35" s="16">
        <v>398</v>
      </c>
      <c r="I35" s="8">
        <v>90</v>
      </c>
      <c r="J35" s="8">
        <v>100</v>
      </c>
    </row>
    <row r="36" spans="1:10" ht="13.5" customHeight="1" x14ac:dyDescent="0.2">
      <c r="A36" s="9">
        <f t="shared" si="1"/>
        <v>27</v>
      </c>
      <c r="B36" s="26" t="s">
        <v>23</v>
      </c>
      <c r="C36" s="16">
        <v>21</v>
      </c>
      <c r="D36" s="16">
        <v>0</v>
      </c>
      <c r="E36" s="8">
        <v>40</v>
      </c>
      <c r="F36" s="25">
        <v>0</v>
      </c>
      <c r="G36" s="16">
        <v>170</v>
      </c>
      <c r="H36" s="16">
        <v>170</v>
      </c>
      <c r="I36" s="8">
        <v>90</v>
      </c>
      <c r="J36" s="8">
        <v>100</v>
      </c>
    </row>
    <row r="37" spans="1:10" ht="13.5" customHeight="1" x14ac:dyDescent="0.2">
      <c r="A37" s="9">
        <f t="shared" si="1"/>
        <v>28</v>
      </c>
      <c r="B37" s="26" t="s">
        <v>24</v>
      </c>
      <c r="C37" s="16">
        <v>7</v>
      </c>
      <c r="D37" s="16">
        <v>3</v>
      </c>
      <c r="E37" s="13">
        <v>40</v>
      </c>
      <c r="F37" s="33">
        <v>42.8</v>
      </c>
      <c r="G37" s="16">
        <v>58</v>
      </c>
      <c r="H37" s="16">
        <v>58</v>
      </c>
      <c r="I37" s="8">
        <v>90</v>
      </c>
      <c r="J37" s="8">
        <v>100</v>
      </c>
    </row>
    <row r="38" spans="1:10" ht="13.5" customHeight="1" x14ac:dyDescent="0.2">
      <c r="A38" s="9">
        <f t="shared" si="1"/>
        <v>29</v>
      </c>
      <c r="B38" s="26" t="s">
        <v>25</v>
      </c>
      <c r="C38" s="16">
        <v>4</v>
      </c>
      <c r="D38" s="16">
        <v>1</v>
      </c>
      <c r="E38" s="8">
        <v>40</v>
      </c>
      <c r="F38" s="25">
        <v>25</v>
      </c>
      <c r="G38" s="16">
        <v>59</v>
      </c>
      <c r="H38" s="16">
        <v>57</v>
      </c>
      <c r="I38" s="8">
        <v>90</v>
      </c>
      <c r="J38" s="8">
        <v>97</v>
      </c>
    </row>
    <row r="39" spans="1:10" ht="13.5" customHeight="1" x14ac:dyDescent="0.2">
      <c r="A39" s="9">
        <f t="shared" si="1"/>
        <v>30</v>
      </c>
      <c r="B39" s="26" t="s">
        <v>26</v>
      </c>
      <c r="C39" s="17" t="s">
        <v>82</v>
      </c>
      <c r="D39" s="17" t="s">
        <v>82</v>
      </c>
      <c r="E39" s="8">
        <v>40</v>
      </c>
      <c r="F39" s="34" t="s">
        <v>82</v>
      </c>
      <c r="G39" s="17" t="s">
        <v>82</v>
      </c>
      <c r="H39" s="17" t="s">
        <v>82</v>
      </c>
      <c r="I39" s="8">
        <v>90</v>
      </c>
      <c r="J39" s="23" t="s">
        <v>82</v>
      </c>
    </row>
    <row r="40" spans="1:10" ht="13.5" customHeight="1" x14ac:dyDescent="0.2">
      <c r="A40" s="9">
        <f t="shared" si="1"/>
        <v>31</v>
      </c>
      <c r="B40" s="26" t="s">
        <v>27</v>
      </c>
      <c r="C40" s="16">
        <v>42</v>
      </c>
      <c r="D40" s="16">
        <v>13</v>
      </c>
      <c r="E40" s="8">
        <v>40</v>
      </c>
      <c r="F40" s="33">
        <v>30.9</v>
      </c>
      <c r="G40" s="16">
        <v>170</v>
      </c>
      <c r="H40" s="16">
        <v>170</v>
      </c>
      <c r="I40" s="8">
        <v>90</v>
      </c>
      <c r="J40" s="23">
        <v>100</v>
      </c>
    </row>
    <row r="41" spans="1:10" ht="13.5" customHeight="1" x14ac:dyDescent="0.2">
      <c r="A41" s="9">
        <f t="shared" si="1"/>
        <v>32</v>
      </c>
      <c r="B41" s="26" t="s">
        <v>28</v>
      </c>
      <c r="C41" s="16">
        <v>5</v>
      </c>
      <c r="D41" s="16">
        <v>2</v>
      </c>
      <c r="E41" s="8">
        <v>40</v>
      </c>
      <c r="F41" s="25">
        <v>40</v>
      </c>
      <c r="G41" s="16">
        <v>136</v>
      </c>
      <c r="H41" s="16">
        <v>134</v>
      </c>
      <c r="I41" s="8">
        <v>90</v>
      </c>
      <c r="J41" s="8">
        <v>100</v>
      </c>
    </row>
    <row r="42" spans="1:10" ht="13.5" customHeight="1" x14ac:dyDescent="0.2">
      <c r="A42" s="9">
        <f t="shared" si="1"/>
        <v>33</v>
      </c>
      <c r="B42" s="26" t="s">
        <v>29</v>
      </c>
      <c r="C42" s="17" t="s">
        <v>82</v>
      </c>
      <c r="D42" s="17" t="s">
        <v>82</v>
      </c>
      <c r="E42" s="8">
        <v>40</v>
      </c>
      <c r="F42" s="34" t="s">
        <v>82</v>
      </c>
      <c r="G42" s="17" t="s">
        <v>82</v>
      </c>
      <c r="H42" s="17" t="s">
        <v>82</v>
      </c>
      <c r="I42" s="8">
        <v>90</v>
      </c>
      <c r="J42" s="23" t="s">
        <v>82</v>
      </c>
    </row>
    <row r="43" spans="1:10" ht="13.5" customHeight="1" x14ac:dyDescent="0.2">
      <c r="A43" s="9">
        <f t="shared" si="1"/>
        <v>34</v>
      </c>
      <c r="B43" s="26" t="s">
        <v>30</v>
      </c>
      <c r="C43" s="16">
        <v>4</v>
      </c>
      <c r="D43" s="16">
        <v>0</v>
      </c>
      <c r="E43" s="8">
        <v>40</v>
      </c>
      <c r="F43" s="25">
        <v>0</v>
      </c>
      <c r="G43" s="16">
        <v>95</v>
      </c>
      <c r="H43" s="16">
        <v>94</v>
      </c>
      <c r="I43" s="8">
        <v>90</v>
      </c>
      <c r="J43" s="8">
        <v>99</v>
      </c>
    </row>
    <row r="44" spans="1:10" ht="13.5" customHeight="1" x14ac:dyDescent="0.2">
      <c r="A44" s="9">
        <f t="shared" si="1"/>
        <v>35</v>
      </c>
      <c r="B44" s="26" t="s">
        <v>31</v>
      </c>
      <c r="C44" s="16">
        <v>83</v>
      </c>
      <c r="D44" s="16">
        <v>0</v>
      </c>
      <c r="E44" s="8">
        <v>40</v>
      </c>
      <c r="F44" s="25">
        <v>0</v>
      </c>
      <c r="G44" s="16">
        <v>247</v>
      </c>
      <c r="H44" s="16">
        <v>247</v>
      </c>
      <c r="I44" s="8">
        <v>90</v>
      </c>
      <c r="J44" s="8">
        <v>100</v>
      </c>
    </row>
    <row r="45" spans="1:10" ht="13.5" customHeight="1" x14ac:dyDescent="0.2">
      <c r="A45" s="9">
        <f t="shared" si="1"/>
        <v>36</v>
      </c>
      <c r="B45" s="26" t="s">
        <v>32</v>
      </c>
      <c r="C45" s="17" t="s">
        <v>82</v>
      </c>
      <c r="D45" s="17" t="s">
        <v>82</v>
      </c>
      <c r="E45" s="8">
        <v>40</v>
      </c>
      <c r="F45" s="34" t="s">
        <v>82</v>
      </c>
      <c r="G45" s="17" t="s">
        <v>82</v>
      </c>
      <c r="H45" s="17" t="s">
        <v>82</v>
      </c>
      <c r="I45" s="8">
        <v>90</v>
      </c>
      <c r="J45" s="23" t="s">
        <v>82</v>
      </c>
    </row>
    <row r="46" spans="1:10" ht="13.5" customHeight="1" x14ac:dyDescent="0.2">
      <c r="A46" s="9">
        <f t="shared" si="1"/>
        <v>37</v>
      </c>
      <c r="B46" s="26" t="s">
        <v>33</v>
      </c>
      <c r="C46" s="16">
        <v>8</v>
      </c>
      <c r="D46" s="16">
        <v>0</v>
      </c>
      <c r="E46" s="8">
        <v>40</v>
      </c>
      <c r="F46" s="25">
        <v>0</v>
      </c>
      <c r="G46" s="16">
        <v>185</v>
      </c>
      <c r="H46" s="16">
        <v>185</v>
      </c>
      <c r="I46" s="8">
        <v>90</v>
      </c>
      <c r="J46" s="8">
        <v>100</v>
      </c>
    </row>
    <row r="47" spans="1:10" ht="13.5" customHeight="1" x14ac:dyDescent="0.2">
      <c r="A47" s="9">
        <f t="shared" si="1"/>
        <v>38</v>
      </c>
      <c r="B47" s="26" t="s">
        <v>34</v>
      </c>
      <c r="C47" s="16">
        <v>17</v>
      </c>
      <c r="D47" s="16">
        <v>1</v>
      </c>
      <c r="E47" s="8">
        <v>40</v>
      </c>
      <c r="F47" s="25">
        <v>6</v>
      </c>
      <c r="G47" s="16">
        <v>283</v>
      </c>
      <c r="H47" s="16">
        <v>249</v>
      </c>
      <c r="I47" s="8">
        <v>90</v>
      </c>
      <c r="J47" s="8">
        <v>100</v>
      </c>
    </row>
    <row r="48" spans="1:10" ht="13.5" customHeight="1" x14ac:dyDescent="0.2">
      <c r="A48" s="9">
        <f t="shared" si="1"/>
        <v>39</v>
      </c>
      <c r="B48" s="26" t="s">
        <v>35</v>
      </c>
      <c r="C48" s="17" t="s">
        <v>82</v>
      </c>
      <c r="D48" s="17" t="s">
        <v>82</v>
      </c>
      <c r="E48" s="8">
        <v>40</v>
      </c>
      <c r="F48" s="34" t="s">
        <v>82</v>
      </c>
      <c r="G48" s="17" t="s">
        <v>82</v>
      </c>
      <c r="H48" s="17" t="s">
        <v>82</v>
      </c>
      <c r="I48" s="8">
        <v>90</v>
      </c>
      <c r="J48" s="23" t="s">
        <v>82</v>
      </c>
    </row>
    <row r="49" spans="1:10" ht="13.5" customHeight="1" x14ac:dyDescent="0.2">
      <c r="A49" s="9">
        <f t="shared" si="1"/>
        <v>40</v>
      </c>
      <c r="B49" s="26" t="s">
        <v>36</v>
      </c>
      <c r="C49" s="17" t="s">
        <v>82</v>
      </c>
      <c r="D49" s="17" t="s">
        <v>82</v>
      </c>
      <c r="E49" s="8">
        <v>40</v>
      </c>
      <c r="F49" s="34" t="s">
        <v>82</v>
      </c>
      <c r="G49" s="17" t="s">
        <v>82</v>
      </c>
      <c r="H49" s="17" t="s">
        <v>82</v>
      </c>
      <c r="I49" s="8">
        <v>90</v>
      </c>
      <c r="J49" s="23" t="s">
        <v>82</v>
      </c>
    </row>
    <row r="50" spans="1:10" ht="13.5" customHeight="1" x14ac:dyDescent="0.2">
      <c r="A50" s="9">
        <f t="shared" si="1"/>
        <v>41</v>
      </c>
      <c r="B50" s="26" t="s">
        <v>37</v>
      </c>
      <c r="C50" s="9">
        <v>1</v>
      </c>
      <c r="D50" s="9">
        <v>0</v>
      </c>
      <c r="E50" s="8">
        <v>40</v>
      </c>
      <c r="F50" s="25">
        <v>0</v>
      </c>
      <c r="G50" s="25">
        <v>67</v>
      </c>
      <c r="H50" s="25">
        <v>67</v>
      </c>
      <c r="I50" s="8">
        <v>90</v>
      </c>
      <c r="J50" s="8">
        <v>100</v>
      </c>
    </row>
    <row r="51" spans="1:10" ht="13.5" customHeight="1" x14ac:dyDescent="0.2">
      <c r="A51" s="9">
        <f t="shared" si="1"/>
        <v>42</v>
      </c>
      <c r="B51" s="26" t="s">
        <v>38</v>
      </c>
      <c r="C51" s="17" t="s">
        <v>82</v>
      </c>
      <c r="D51" s="17" t="s">
        <v>82</v>
      </c>
      <c r="E51" s="8">
        <v>40</v>
      </c>
      <c r="F51" s="34" t="s">
        <v>82</v>
      </c>
      <c r="G51" s="17" t="s">
        <v>82</v>
      </c>
      <c r="H51" s="17" t="s">
        <v>82</v>
      </c>
      <c r="I51" s="8">
        <v>90</v>
      </c>
      <c r="J51" s="35" t="s">
        <v>82</v>
      </c>
    </row>
    <row r="52" spans="1:10" ht="13.5" customHeight="1" x14ac:dyDescent="0.2">
      <c r="A52" s="9">
        <f t="shared" si="1"/>
        <v>43</v>
      </c>
      <c r="B52" s="26" t="s">
        <v>39</v>
      </c>
      <c r="C52" s="16">
        <v>11</v>
      </c>
      <c r="D52" s="16">
        <v>0</v>
      </c>
      <c r="E52" s="8">
        <v>40</v>
      </c>
      <c r="F52" s="25">
        <v>0</v>
      </c>
      <c r="G52" s="16">
        <v>120</v>
      </c>
      <c r="H52" s="16">
        <v>120</v>
      </c>
      <c r="I52" s="8">
        <v>90</v>
      </c>
      <c r="J52" s="23">
        <v>100</v>
      </c>
    </row>
    <row r="53" spans="1:10" ht="13.5" customHeight="1" x14ac:dyDescent="0.2">
      <c r="A53" s="9">
        <f t="shared" si="1"/>
        <v>44</v>
      </c>
      <c r="B53" s="26" t="s">
        <v>40</v>
      </c>
      <c r="C53" s="16">
        <v>8</v>
      </c>
      <c r="D53" s="16">
        <v>0</v>
      </c>
      <c r="E53" s="8">
        <v>40</v>
      </c>
      <c r="F53" s="25">
        <v>0</v>
      </c>
      <c r="G53" s="16">
        <v>270</v>
      </c>
      <c r="H53" s="16">
        <v>270</v>
      </c>
      <c r="I53" s="8">
        <v>90</v>
      </c>
      <c r="J53" s="35">
        <v>96.7</v>
      </c>
    </row>
    <row r="54" spans="1:10" ht="13.5" customHeight="1" x14ac:dyDescent="0.2">
      <c r="A54" s="9">
        <f t="shared" si="1"/>
        <v>45</v>
      </c>
      <c r="B54" s="26" t="s">
        <v>41</v>
      </c>
      <c r="C54" s="17" t="s">
        <v>82</v>
      </c>
      <c r="D54" s="17" t="s">
        <v>82</v>
      </c>
      <c r="E54" s="8">
        <v>40</v>
      </c>
      <c r="F54" s="38" t="s">
        <v>82</v>
      </c>
      <c r="G54" s="17" t="s">
        <v>82</v>
      </c>
      <c r="H54" s="17" t="s">
        <v>82</v>
      </c>
      <c r="I54" s="8">
        <v>90</v>
      </c>
      <c r="J54" s="23" t="s">
        <v>82</v>
      </c>
    </row>
    <row r="55" spans="1:10" ht="13.5" customHeight="1" x14ac:dyDescent="0.2">
      <c r="A55" s="9">
        <f t="shared" si="1"/>
        <v>46</v>
      </c>
      <c r="B55" s="26" t="s">
        <v>42</v>
      </c>
      <c r="C55" s="16">
        <v>16</v>
      </c>
      <c r="D55" s="16">
        <v>2</v>
      </c>
      <c r="E55" s="8">
        <v>40</v>
      </c>
      <c r="F55" s="33">
        <v>12.5</v>
      </c>
      <c r="G55" s="16">
        <v>294</v>
      </c>
      <c r="H55" s="16">
        <v>265</v>
      </c>
      <c r="I55" s="8">
        <v>90</v>
      </c>
      <c r="J55" s="8">
        <v>90</v>
      </c>
    </row>
    <row r="56" spans="1:10" ht="13.5" customHeight="1" x14ac:dyDescent="0.2">
      <c r="A56" s="9">
        <f t="shared" si="1"/>
        <v>47</v>
      </c>
      <c r="B56" s="26" t="s">
        <v>43</v>
      </c>
      <c r="C56" s="18" t="s">
        <v>82</v>
      </c>
      <c r="D56" s="18" t="s">
        <v>82</v>
      </c>
      <c r="E56" s="8">
        <v>40</v>
      </c>
      <c r="F56" s="34" t="s">
        <v>82</v>
      </c>
      <c r="G56" s="18" t="s">
        <v>82</v>
      </c>
      <c r="H56" s="18" t="s">
        <v>82</v>
      </c>
      <c r="I56" s="8">
        <v>90</v>
      </c>
      <c r="J56" s="23" t="s">
        <v>82</v>
      </c>
    </row>
    <row r="57" spans="1:10" ht="13.5" customHeight="1" x14ac:dyDescent="0.2">
      <c r="A57" s="9">
        <f t="shared" si="1"/>
        <v>48</v>
      </c>
      <c r="B57" s="26" t="s">
        <v>44</v>
      </c>
      <c r="C57" s="16">
        <v>7</v>
      </c>
      <c r="D57" s="16">
        <v>1</v>
      </c>
      <c r="E57" s="8">
        <v>40</v>
      </c>
      <c r="F57" s="33">
        <v>14.3</v>
      </c>
      <c r="G57" s="16">
        <v>162</v>
      </c>
      <c r="H57" s="16">
        <v>162</v>
      </c>
      <c r="I57" s="8">
        <v>90</v>
      </c>
      <c r="J57" s="23">
        <v>100</v>
      </c>
    </row>
    <row r="58" spans="1:10" ht="13.5" customHeight="1" x14ac:dyDescent="0.2">
      <c r="A58" s="9">
        <f t="shared" si="1"/>
        <v>49</v>
      </c>
      <c r="B58" s="26" t="s">
        <v>45</v>
      </c>
      <c r="C58" s="18" t="s">
        <v>82</v>
      </c>
      <c r="D58" s="18" t="s">
        <v>82</v>
      </c>
      <c r="E58" s="8">
        <v>40</v>
      </c>
      <c r="F58" s="34" t="s">
        <v>82</v>
      </c>
      <c r="G58" s="18" t="s">
        <v>82</v>
      </c>
      <c r="H58" s="18" t="s">
        <v>82</v>
      </c>
      <c r="I58" s="8">
        <v>90</v>
      </c>
      <c r="J58" s="23" t="s">
        <v>82</v>
      </c>
    </row>
    <row r="59" spans="1:10" ht="13.5" customHeight="1" x14ac:dyDescent="0.2">
      <c r="A59" s="9">
        <f t="shared" si="1"/>
        <v>50</v>
      </c>
      <c r="B59" s="26" t="s">
        <v>46</v>
      </c>
      <c r="C59" s="16">
        <v>3</v>
      </c>
      <c r="D59" s="16">
        <v>0</v>
      </c>
      <c r="E59" s="8">
        <v>40</v>
      </c>
      <c r="F59" s="25">
        <v>0</v>
      </c>
      <c r="G59" s="16">
        <v>55</v>
      </c>
      <c r="H59" s="16">
        <v>55</v>
      </c>
      <c r="I59" s="8">
        <v>90</v>
      </c>
      <c r="J59" s="8">
        <v>100</v>
      </c>
    </row>
    <row r="60" spans="1:10" ht="13.5" customHeight="1" x14ac:dyDescent="0.2">
      <c r="A60" s="9">
        <f t="shared" si="1"/>
        <v>51</v>
      </c>
      <c r="B60" s="26" t="s">
        <v>47</v>
      </c>
      <c r="C60" s="9">
        <v>5</v>
      </c>
      <c r="D60" s="9">
        <v>0</v>
      </c>
      <c r="E60" s="8">
        <v>40</v>
      </c>
      <c r="F60" s="25">
        <v>0</v>
      </c>
      <c r="G60" s="25">
        <v>150</v>
      </c>
      <c r="H60" s="25">
        <v>150</v>
      </c>
      <c r="I60" s="8">
        <v>90</v>
      </c>
      <c r="J60" s="8">
        <v>100</v>
      </c>
    </row>
    <row r="61" spans="1:10" ht="13.5" customHeight="1" x14ac:dyDescent="0.2">
      <c r="A61" s="9">
        <f t="shared" si="1"/>
        <v>52</v>
      </c>
      <c r="B61" s="26" t="s">
        <v>48</v>
      </c>
      <c r="C61" s="17" t="s">
        <v>82</v>
      </c>
      <c r="D61" s="17" t="s">
        <v>82</v>
      </c>
      <c r="E61" s="8">
        <v>40</v>
      </c>
      <c r="F61" s="25">
        <v>0</v>
      </c>
      <c r="G61" s="17" t="s">
        <v>82</v>
      </c>
      <c r="H61" s="17" t="s">
        <v>82</v>
      </c>
      <c r="I61" s="8">
        <v>90</v>
      </c>
      <c r="J61" s="23" t="s">
        <v>82</v>
      </c>
    </row>
    <row r="62" spans="1:10" ht="13.5" customHeight="1" x14ac:dyDescent="0.2">
      <c r="A62" s="9">
        <f t="shared" si="1"/>
        <v>53</v>
      </c>
      <c r="B62" s="26" t="s">
        <v>49</v>
      </c>
      <c r="C62" s="9">
        <v>31</v>
      </c>
      <c r="D62" s="9">
        <v>1</v>
      </c>
      <c r="E62" s="8">
        <v>40</v>
      </c>
      <c r="F62" s="33">
        <v>3.2</v>
      </c>
      <c r="G62" s="25">
        <v>767</v>
      </c>
      <c r="H62" s="25">
        <v>767</v>
      </c>
      <c r="I62" s="8">
        <v>90</v>
      </c>
      <c r="J62" s="8">
        <v>100</v>
      </c>
    </row>
    <row r="63" spans="1:10" ht="13.5" customHeight="1" x14ac:dyDescent="0.2">
      <c r="A63" s="22">
        <v>1</v>
      </c>
      <c r="B63" s="14">
        <f>A63+1</f>
        <v>2</v>
      </c>
      <c r="C63" s="14">
        <f t="shared" ref="C63" si="10">B63+1</f>
        <v>3</v>
      </c>
      <c r="D63" s="14">
        <f t="shared" ref="D63" si="11">C63+1</f>
        <v>4</v>
      </c>
      <c r="E63" s="14">
        <f t="shared" ref="E63" si="12">D63+1</f>
        <v>5</v>
      </c>
      <c r="F63" s="14">
        <f t="shared" ref="F63" si="13">E63+1</f>
        <v>6</v>
      </c>
      <c r="G63" s="14">
        <f t="shared" ref="G63" si="14">F63+1</f>
        <v>7</v>
      </c>
      <c r="H63" s="14">
        <f t="shared" ref="H63" si="15">G63+1</f>
        <v>8</v>
      </c>
      <c r="I63" s="14">
        <f t="shared" ref="I63" si="16">H63+1</f>
        <v>9</v>
      </c>
      <c r="J63" s="14">
        <f t="shared" ref="J63" si="17">I63+1</f>
        <v>10</v>
      </c>
    </row>
    <row r="64" spans="1:10" ht="13.5" customHeight="1" x14ac:dyDescent="0.2">
      <c r="A64" s="9">
        <f>A62+1</f>
        <v>54</v>
      </c>
      <c r="B64" s="26" t="s">
        <v>50</v>
      </c>
      <c r="C64" s="9">
        <v>6</v>
      </c>
      <c r="D64" s="9">
        <v>1</v>
      </c>
      <c r="E64" s="8">
        <v>40</v>
      </c>
      <c r="F64" s="33">
        <v>16.66</v>
      </c>
      <c r="G64" s="25">
        <v>89</v>
      </c>
      <c r="H64" s="25">
        <v>89</v>
      </c>
      <c r="I64" s="8">
        <v>90</v>
      </c>
      <c r="J64" s="8">
        <v>100</v>
      </c>
    </row>
    <row r="65" spans="1:10" ht="13.5" customHeight="1" x14ac:dyDescent="0.2">
      <c r="A65" s="9">
        <f t="shared" si="1"/>
        <v>55</v>
      </c>
      <c r="B65" s="26" t="s">
        <v>51</v>
      </c>
      <c r="C65" s="16">
        <v>24</v>
      </c>
      <c r="D65" s="16">
        <v>3</v>
      </c>
      <c r="E65" s="8">
        <v>40</v>
      </c>
      <c r="F65" s="33">
        <v>12.5</v>
      </c>
      <c r="G65" s="16">
        <v>170</v>
      </c>
      <c r="H65" s="16">
        <v>170</v>
      </c>
      <c r="I65" s="8">
        <v>90</v>
      </c>
      <c r="J65" s="8">
        <v>100</v>
      </c>
    </row>
    <row r="66" spans="1:10" ht="13.5" customHeight="1" x14ac:dyDescent="0.2">
      <c r="A66" s="9">
        <f t="shared" si="1"/>
        <v>56</v>
      </c>
      <c r="B66" s="26" t="s">
        <v>52</v>
      </c>
      <c r="C66" s="16">
        <v>9</v>
      </c>
      <c r="D66" s="16">
        <v>0</v>
      </c>
      <c r="E66" s="8">
        <v>40</v>
      </c>
      <c r="F66" s="25">
        <v>0</v>
      </c>
      <c r="G66" s="16">
        <v>176</v>
      </c>
      <c r="H66" s="16">
        <v>176</v>
      </c>
      <c r="I66" s="8">
        <v>90</v>
      </c>
      <c r="J66" s="8">
        <v>100</v>
      </c>
    </row>
    <row r="67" spans="1:10" ht="13.5" customHeight="1" x14ac:dyDescent="0.2">
      <c r="A67" s="9">
        <f t="shared" si="1"/>
        <v>57</v>
      </c>
      <c r="B67" s="26" t="s">
        <v>53</v>
      </c>
      <c r="C67" s="16">
        <v>4</v>
      </c>
      <c r="D67" s="16">
        <v>0</v>
      </c>
      <c r="E67" s="8">
        <v>40</v>
      </c>
      <c r="F67" s="25">
        <v>0</v>
      </c>
      <c r="G67" s="16">
        <v>98</v>
      </c>
      <c r="H67" s="16">
        <v>97</v>
      </c>
      <c r="I67" s="8">
        <v>90</v>
      </c>
      <c r="J67" s="8">
        <v>100</v>
      </c>
    </row>
    <row r="68" spans="1:10" ht="13.5" customHeight="1" x14ac:dyDescent="0.2">
      <c r="A68" s="9">
        <f t="shared" si="1"/>
        <v>58</v>
      </c>
      <c r="B68" s="26" t="s">
        <v>54</v>
      </c>
      <c r="C68" s="17" t="s">
        <v>82</v>
      </c>
      <c r="D68" s="17" t="s">
        <v>82</v>
      </c>
      <c r="E68" s="8">
        <v>40</v>
      </c>
      <c r="F68" s="34" t="s">
        <v>82</v>
      </c>
      <c r="G68" s="17" t="s">
        <v>82</v>
      </c>
      <c r="H68" s="17" t="s">
        <v>82</v>
      </c>
      <c r="I68" s="8">
        <v>90</v>
      </c>
      <c r="J68" s="23" t="s">
        <v>82</v>
      </c>
    </row>
    <row r="69" spans="1:10" ht="13.5" customHeight="1" x14ac:dyDescent="0.2">
      <c r="A69" s="9">
        <f t="shared" si="1"/>
        <v>59</v>
      </c>
      <c r="B69" s="26" t="s">
        <v>55</v>
      </c>
      <c r="C69" s="16">
        <v>120</v>
      </c>
      <c r="D69" s="16">
        <v>0</v>
      </c>
      <c r="E69" s="8">
        <v>40</v>
      </c>
      <c r="F69" s="25">
        <v>0</v>
      </c>
      <c r="G69" s="16">
        <v>240</v>
      </c>
      <c r="H69" s="16">
        <v>240</v>
      </c>
      <c r="I69" s="8">
        <v>90</v>
      </c>
      <c r="J69" s="8">
        <v>100</v>
      </c>
    </row>
    <row r="70" spans="1:10" ht="13.5" customHeight="1" x14ac:dyDescent="0.2">
      <c r="A70" s="9">
        <f t="shared" si="1"/>
        <v>60</v>
      </c>
      <c r="B70" s="26" t="s">
        <v>56</v>
      </c>
      <c r="C70" s="18" t="s">
        <v>82</v>
      </c>
      <c r="D70" s="18" t="s">
        <v>82</v>
      </c>
      <c r="E70" s="8">
        <v>40</v>
      </c>
      <c r="F70" s="34" t="s">
        <v>82</v>
      </c>
      <c r="G70" s="18" t="s">
        <v>82</v>
      </c>
      <c r="H70" s="18" t="s">
        <v>82</v>
      </c>
      <c r="I70" s="8">
        <v>90</v>
      </c>
      <c r="J70" s="23" t="s">
        <v>82</v>
      </c>
    </row>
    <row r="71" spans="1:10" ht="12" customHeight="1" x14ac:dyDescent="0.2">
      <c r="A71" s="9">
        <f t="shared" si="1"/>
        <v>61</v>
      </c>
      <c r="B71" s="26" t="s">
        <v>57</v>
      </c>
      <c r="C71" s="16">
        <v>12</v>
      </c>
      <c r="D71" s="16">
        <v>0</v>
      </c>
      <c r="E71" s="8">
        <v>40</v>
      </c>
      <c r="F71" s="25">
        <v>0</v>
      </c>
      <c r="G71" s="16">
        <v>263</v>
      </c>
      <c r="H71" s="16">
        <v>263</v>
      </c>
      <c r="I71" s="8">
        <v>90</v>
      </c>
      <c r="J71" s="8">
        <v>100</v>
      </c>
    </row>
    <row r="72" spans="1:10" ht="14.25" customHeight="1" x14ac:dyDescent="0.2">
      <c r="A72" s="9">
        <f t="shared" si="1"/>
        <v>62</v>
      </c>
      <c r="B72" s="26" t="s">
        <v>58</v>
      </c>
      <c r="C72" s="16">
        <v>10</v>
      </c>
      <c r="D72" s="16">
        <v>0</v>
      </c>
      <c r="E72" s="8">
        <v>40</v>
      </c>
      <c r="F72" s="25">
        <v>0</v>
      </c>
      <c r="G72" s="16">
        <v>183</v>
      </c>
      <c r="H72" s="16">
        <v>183</v>
      </c>
      <c r="I72" s="8">
        <v>90</v>
      </c>
      <c r="J72" s="8">
        <v>100</v>
      </c>
    </row>
    <row r="73" spans="1:10" ht="13.5" customHeight="1" x14ac:dyDescent="0.2">
      <c r="A73" s="9">
        <f t="shared" si="1"/>
        <v>63</v>
      </c>
      <c r="B73" s="26" t="s">
        <v>59</v>
      </c>
      <c r="C73" s="16">
        <v>15</v>
      </c>
      <c r="D73" s="16">
        <v>0</v>
      </c>
      <c r="E73" s="8">
        <v>40</v>
      </c>
      <c r="F73" s="25">
        <v>0</v>
      </c>
      <c r="G73" s="16">
        <v>230</v>
      </c>
      <c r="H73" s="16">
        <v>230</v>
      </c>
      <c r="I73" s="8">
        <v>90</v>
      </c>
      <c r="J73" s="8">
        <v>100</v>
      </c>
    </row>
    <row r="74" spans="1:10" ht="13.5" customHeight="1" x14ac:dyDescent="0.2">
      <c r="A74" s="9">
        <f t="shared" si="1"/>
        <v>64</v>
      </c>
      <c r="B74" s="26" t="s">
        <v>60</v>
      </c>
      <c r="C74" s="18" t="s">
        <v>82</v>
      </c>
      <c r="D74" s="18" t="s">
        <v>82</v>
      </c>
      <c r="E74" s="8">
        <v>40</v>
      </c>
      <c r="F74" s="34" t="s">
        <v>82</v>
      </c>
      <c r="G74" s="18" t="s">
        <v>82</v>
      </c>
      <c r="H74" s="18" t="s">
        <v>82</v>
      </c>
      <c r="I74" s="8">
        <v>90</v>
      </c>
      <c r="J74" s="23" t="s">
        <v>82</v>
      </c>
    </row>
    <row r="75" spans="1:10" ht="13.5" customHeight="1" x14ac:dyDescent="0.2">
      <c r="A75" s="9">
        <f t="shared" si="1"/>
        <v>65</v>
      </c>
      <c r="B75" s="26" t="s">
        <v>61</v>
      </c>
      <c r="C75" s="17" t="s">
        <v>82</v>
      </c>
      <c r="D75" s="17" t="s">
        <v>82</v>
      </c>
      <c r="E75" s="8">
        <v>40</v>
      </c>
      <c r="F75" s="34" t="s">
        <v>82</v>
      </c>
      <c r="G75" s="17" t="s">
        <v>82</v>
      </c>
      <c r="H75" s="17" t="s">
        <v>82</v>
      </c>
      <c r="I75" s="8">
        <v>90</v>
      </c>
      <c r="J75" s="23" t="s">
        <v>82</v>
      </c>
    </row>
    <row r="76" spans="1:10" ht="15.75" customHeight="1" x14ac:dyDescent="0.2">
      <c r="A76" s="9">
        <f t="shared" si="1"/>
        <v>66</v>
      </c>
      <c r="B76" s="26" t="s">
        <v>62</v>
      </c>
      <c r="C76" s="16">
        <v>9</v>
      </c>
      <c r="D76" s="16">
        <v>2</v>
      </c>
      <c r="E76" s="8">
        <v>40</v>
      </c>
      <c r="F76" s="25">
        <v>22</v>
      </c>
      <c r="G76" s="16">
        <v>227</v>
      </c>
      <c r="H76" s="16">
        <v>227</v>
      </c>
      <c r="I76" s="8">
        <v>90</v>
      </c>
      <c r="J76" s="8">
        <v>100</v>
      </c>
    </row>
    <row r="77" spans="1:10" ht="15.75" customHeight="1" x14ac:dyDescent="0.2">
      <c r="A77" s="9">
        <f t="shared" ref="A77:A96" si="18">A76+1</f>
        <v>67</v>
      </c>
      <c r="B77" s="26" t="s">
        <v>63</v>
      </c>
      <c r="C77" s="16">
        <v>3</v>
      </c>
      <c r="D77" s="16">
        <v>0</v>
      </c>
      <c r="E77" s="8">
        <v>40</v>
      </c>
      <c r="F77" s="25">
        <v>0</v>
      </c>
      <c r="G77" s="16">
        <v>44</v>
      </c>
      <c r="H77" s="16">
        <v>44</v>
      </c>
      <c r="I77" s="8">
        <v>90</v>
      </c>
      <c r="J77" s="8">
        <v>100</v>
      </c>
    </row>
    <row r="78" spans="1:10" ht="13.5" customHeight="1" x14ac:dyDescent="0.2">
      <c r="A78" s="9">
        <f t="shared" si="18"/>
        <v>68</v>
      </c>
      <c r="B78" s="26" t="s">
        <v>64</v>
      </c>
      <c r="C78" s="16">
        <v>13</v>
      </c>
      <c r="D78" s="16">
        <v>1</v>
      </c>
      <c r="E78" s="8">
        <v>40</v>
      </c>
      <c r="F78" s="33">
        <v>7.7</v>
      </c>
      <c r="G78" s="16">
        <v>466</v>
      </c>
      <c r="H78" s="16">
        <v>464</v>
      </c>
      <c r="I78" s="8">
        <v>90</v>
      </c>
      <c r="J78" s="13">
        <v>99.6</v>
      </c>
    </row>
    <row r="79" spans="1:10" ht="13.5" customHeight="1" x14ac:dyDescent="0.2">
      <c r="A79" s="9">
        <f t="shared" si="18"/>
        <v>69</v>
      </c>
      <c r="B79" s="26" t="s">
        <v>65</v>
      </c>
      <c r="C79" s="18">
        <v>10</v>
      </c>
      <c r="D79" s="18">
        <v>1</v>
      </c>
      <c r="E79" s="8">
        <v>40</v>
      </c>
      <c r="F79" s="38">
        <v>10</v>
      </c>
      <c r="G79" s="18">
        <v>220</v>
      </c>
      <c r="H79" s="18">
        <v>220</v>
      </c>
      <c r="I79" s="8">
        <v>90</v>
      </c>
      <c r="J79" s="8">
        <v>100</v>
      </c>
    </row>
    <row r="80" spans="1:10" ht="13.5" customHeight="1" x14ac:dyDescent="0.2">
      <c r="A80" s="9">
        <f t="shared" si="18"/>
        <v>70</v>
      </c>
      <c r="B80" s="26" t="s">
        <v>66</v>
      </c>
      <c r="C80" s="16">
        <v>83</v>
      </c>
      <c r="D80" s="16">
        <v>11</v>
      </c>
      <c r="E80" s="8">
        <v>40</v>
      </c>
      <c r="F80" s="33">
        <v>13.3</v>
      </c>
      <c r="G80" s="16">
        <v>1036</v>
      </c>
      <c r="H80" s="16">
        <v>1028</v>
      </c>
      <c r="I80" s="8">
        <v>90</v>
      </c>
      <c r="J80" s="35">
        <v>99.2</v>
      </c>
    </row>
    <row r="81" spans="1:10" ht="13.5" customHeight="1" x14ac:dyDescent="0.2">
      <c r="A81" s="9">
        <f t="shared" si="18"/>
        <v>71</v>
      </c>
      <c r="B81" s="26" t="s">
        <v>67</v>
      </c>
      <c r="C81" s="16">
        <v>14</v>
      </c>
      <c r="D81" s="16">
        <v>5</v>
      </c>
      <c r="E81" s="8">
        <v>40</v>
      </c>
      <c r="F81" s="25">
        <v>28</v>
      </c>
      <c r="G81" s="16">
        <v>410</v>
      </c>
      <c r="H81" s="16">
        <v>410</v>
      </c>
      <c r="I81" s="8">
        <v>90</v>
      </c>
      <c r="J81" s="8">
        <v>100</v>
      </c>
    </row>
    <row r="82" spans="1:10" ht="14.25" customHeight="1" x14ac:dyDescent="0.2">
      <c r="A82" s="9">
        <f t="shared" si="18"/>
        <v>72</v>
      </c>
      <c r="B82" s="26" t="s">
        <v>68</v>
      </c>
      <c r="C82" s="16">
        <v>9</v>
      </c>
      <c r="D82" s="16">
        <v>0</v>
      </c>
      <c r="E82" s="8">
        <v>40</v>
      </c>
      <c r="F82" s="25">
        <v>0</v>
      </c>
      <c r="G82" s="16">
        <v>120</v>
      </c>
      <c r="H82" s="16">
        <v>120</v>
      </c>
      <c r="I82" s="8">
        <v>90</v>
      </c>
      <c r="J82" s="8">
        <v>100</v>
      </c>
    </row>
    <row r="83" spans="1:10" ht="14.25" customHeight="1" x14ac:dyDescent="0.2">
      <c r="A83" s="9">
        <f t="shared" si="18"/>
        <v>73</v>
      </c>
      <c r="B83" s="26" t="s">
        <v>69</v>
      </c>
      <c r="C83" s="16">
        <v>8</v>
      </c>
      <c r="D83" s="16">
        <v>0</v>
      </c>
      <c r="E83" s="8">
        <v>40</v>
      </c>
      <c r="F83" s="25">
        <v>0</v>
      </c>
      <c r="G83" s="16">
        <v>98</v>
      </c>
      <c r="H83" s="16">
        <v>98</v>
      </c>
      <c r="I83" s="8">
        <v>90</v>
      </c>
      <c r="J83" s="8">
        <v>98</v>
      </c>
    </row>
    <row r="84" spans="1:10" ht="13.5" customHeight="1" x14ac:dyDescent="0.2">
      <c r="A84" s="9">
        <f t="shared" si="18"/>
        <v>74</v>
      </c>
      <c r="B84" s="26" t="s">
        <v>70</v>
      </c>
      <c r="C84" s="16">
        <v>9</v>
      </c>
      <c r="D84" s="16">
        <v>0</v>
      </c>
      <c r="E84" s="8">
        <v>40</v>
      </c>
      <c r="F84" s="25">
        <v>0</v>
      </c>
      <c r="G84" s="16">
        <v>450</v>
      </c>
      <c r="H84" s="16">
        <v>450</v>
      </c>
      <c r="I84" s="8">
        <v>90</v>
      </c>
      <c r="J84" s="23">
        <v>100</v>
      </c>
    </row>
    <row r="85" spans="1:10" ht="13.5" customHeight="1" x14ac:dyDescent="0.2">
      <c r="A85" s="9">
        <f t="shared" si="18"/>
        <v>75</v>
      </c>
      <c r="B85" s="26" t="s">
        <v>71</v>
      </c>
      <c r="C85" s="17" t="s">
        <v>82</v>
      </c>
      <c r="D85" s="17" t="s">
        <v>82</v>
      </c>
      <c r="E85" s="8">
        <v>40</v>
      </c>
      <c r="F85" s="34" t="s">
        <v>82</v>
      </c>
      <c r="G85" s="17" t="s">
        <v>82</v>
      </c>
      <c r="H85" s="17" t="s">
        <v>82</v>
      </c>
      <c r="I85" s="8">
        <v>90</v>
      </c>
      <c r="J85" s="23" t="s">
        <v>82</v>
      </c>
    </row>
    <row r="86" spans="1:10" ht="13.5" customHeight="1" x14ac:dyDescent="0.2">
      <c r="A86" s="9">
        <f t="shared" si="18"/>
        <v>76</v>
      </c>
      <c r="B86" s="26" t="s">
        <v>72</v>
      </c>
      <c r="C86" s="16">
        <v>12</v>
      </c>
      <c r="D86" s="16">
        <v>1</v>
      </c>
      <c r="E86" s="8">
        <v>40</v>
      </c>
      <c r="F86" s="33">
        <v>8.3000000000000007</v>
      </c>
      <c r="G86" s="16">
        <v>444</v>
      </c>
      <c r="H86" s="16">
        <v>442</v>
      </c>
      <c r="I86" s="8">
        <v>90</v>
      </c>
      <c r="J86" s="35">
        <v>99.6</v>
      </c>
    </row>
    <row r="87" spans="1:10" ht="13.5" customHeight="1" x14ac:dyDescent="0.2">
      <c r="A87" s="9">
        <f t="shared" si="18"/>
        <v>77</v>
      </c>
      <c r="B87" s="26" t="s">
        <v>73</v>
      </c>
      <c r="C87" s="16">
        <v>8</v>
      </c>
      <c r="D87" s="16">
        <v>0</v>
      </c>
      <c r="E87" s="8">
        <v>40</v>
      </c>
      <c r="F87" s="25">
        <v>0</v>
      </c>
      <c r="G87" s="16">
        <v>338</v>
      </c>
      <c r="H87" s="16">
        <v>338</v>
      </c>
      <c r="I87" s="8">
        <v>90</v>
      </c>
      <c r="J87" s="8">
        <v>100</v>
      </c>
    </row>
    <row r="88" spans="1:10" ht="13.5" customHeight="1" x14ac:dyDescent="0.2">
      <c r="A88" s="9">
        <f t="shared" si="18"/>
        <v>78</v>
      </c>
      <c r="B88" s="26" t="s">
        <v>83</v>
      </c>
      <c r="C88" s="16">
        <v>6</v>
      </c>
      <c r="D88" s="16">
        <v>0</v>
      </c>
      <c r="E88" s="8">
        <v>40</v>
      </c>
      <c r="F88" s="25">
        <v>0</v>
      </c>
      <c r="G88" s="16">
        <v>189</v>
      </c>
      <c r="H88" s="16">
        <v>189</v>
      </c>
      <c r="I88" s="8">
        <v>90</v>
      </c>
      <c r="J88" s="8">
        <v>100</v>
      </c>
    </row>
    <row r="89" spans="1:10" ht="13.5" customHeight="1" x14ac:dyDescent="0.2">
      <c r="A89" s="9">
        <f t="shared" si="18"/>
        <v>79</v>
      </c>
      <c r="B89" s="26" t="s">
        <v>84</v>
      </c>
      <c r="C89" s="16">
        <v>7</v>
      </c>
      <c r="D89" s="16">
        <v>0</v>
      </c>
      <c r="E89" s="8">
        <v>40</v>
      </c>
      <c r="F89" s="25">
        <v>0</v>
      </c>
      <c r="G89" s="16">
        <v>185</v>
      </c>
      <c r="H89" s="16">
        <v>185</v>
      </c>
      <c r="I89" s="8">
        <v>90</v>
      </c>
      <c r="J89" s="8">
        <v>100</v>
      </c>
    </row>
    <row r="90" spans="1:10" ht="13.5" customHeight="1" x14ac:dyDescent="0.2">
      <c r="A90" s="9">
        <f t="shared" si="18"/>
        <v>80</v>
      </c>
      <c r="B90" s="26" t="s">
        <v>85</v>
      </c>
      <c r="C90" s="17" t="s">
        <v>82</v>
      </c>
      <c r="D90" s="17" t="s">
        <v>82</v>
      </c>
      <c r="E90" s="8">
        <v>40</v>
      </c>
      <c r="F90" s="34" t="s">
        <v>82</v>
      </c>
      <c r="G90" s="17" t="s">
        <v>82</v>
      </c>
      <c r="H90" s="17" t="s">
        <v>82</v>
      </c>
      <c r="I90" s="8">
        <v>90</v>
      </c>
      <c r="J90" s="23" t="s">
        <v>82</v>
      </c>
    </row>
    <row r="91" spans="1:10" ht="13.5" customHeight="1" x14ac:dyDescent="0.2">
      <c r="A91" s="9">
        <f t="shared" si="18"/>
        <v>81</v>
      </c>
      <c r="B91" s="26" t="s">
        <v>74</v>
      </c>
      <c r="C91" s="16">
        <v>21</v>
      </c>
      <c r="D91" s="16">
        <v>9</v>
      </c>
      <c r="E91" s="8">
        <v>40</v>
      </c>
      <c r="F91" s="25">
        <v>39</v>
      </c>
      <c r="G91" s="16">
        <v>0</v>
      </c>
      <c r="H91" s="16">
        <v>0</v>
      </c>
      <c r="I91" s="8">
        <v>90</v>
      </c>
      <c r="J91" s="23">
        <v>0</v>
      </c>
    </row>
    <row r="92" spans="1:10" ht="13.5" customHeight="1" x14ac:dyDescent="0.2">
      <c r="A92" s="9">
        <f t="shared" si="18"/>
        <v>82</v>
      </c>
      <c r="B92" s="26" t="s">
        <v>75</v>
      </c>
      <c r="C92" s="17" t="s">
        <v>82</v>
      </c>
      <c r="D92" s="17" t="s">
        <v>82</v>
      </c>
      <c r="E92" s="8">
        <v>40</v>
      </c>
      <c r="F92" s="34" t="s">
        <v>82</v>
      </c>
      <c r="G92" s="17" t="s">
        <v>82</v>
      </c>
      <c r="H92" s="17" t="s">
        <v>82</v>
      </c>
      <c r="I92" s="8">
        <v>90</v>
      </c>
      <c r="J92" s="23" t="s">
        <v>82</v>
      </c>
    </row>
    <row r="93" spans="1:10" ht="13.5" customHeight="1" x14ac:dyDescent="0.2">
      <c r="A93" s="9">
        <f t="shared" si="18"/>
        <v>83</v>
      </c>
      <c r="B93" s="26" t="s">
        <v>80</v>
      </c>
      <c r="C93" s="16">
        <v>14</v>
      </c>
      <c r="D93" s="16">
        <v>0</v>
      </c>
      <c r="E93" s="8">
        <v>40</v>
      </c>
      <c r="F93" s="25">
        <v>0</v>
      </c>
      <c r="G93" s="16">
        <v>98</v>
      </c>
      <c r="H93" s="16">
        <v>98</v>
      </c>
      <c r="I93" s="8">
        <v>90</v>
      </c>
      <c r="J93" s="8">
        <v>100</v>
      </c>
    </row>
    <row r="94" spans="1:10" s="36" customFormat="1" ht="11.25" customHeight="1" x14ac:dyDescent="0.2">
      <c r="A94" s="9">
        <f t="shared" si="18"/>
        <v>84</v>
      </c>
      <c r="B94" s="26" t="s">
        <v>81</v>
      </c>
      <c r="C94" s="17" t="s">
        <v>82</v>
      </c>
      <c r="D94" s="17" t="s">
        <v>82</v>
      </c>
      <c r="E94" s="8">
        <v>40</v>
      </c>
      <c r="F94" s="34" t="s">
        <v>82</v>
      </c>
      <c r="G94" s="17" t="s">
        <v>82</v>
      </c>
      <c r="H94" s="17" t="s">
        <v>82</v>
      </c>
      <c r="I94" s="8">
        <v>90</v>
      </c>
      <c r="J94" s="23" t="s">
        <v>82</v>
      </c>
    </row>
    <row r="95" spans="1:10" s="37" customFormat="1" ht="11.25" customHeight="1" x14ac:dyDescent="0.2">
      <c r="A95" s="9">
        <f t="shared" si="18"/>
        <v>85</v>
      </c>
      <c r="B95" s="26" t="s">
        <v>76</v>
      </c>
      <c r="C95" s="16">
        <v>6</v>
      </c>
      <c r="D95" s="16">
        <v>1</v>
      </c>
      <c r="E95" s="8">
        <v>40</v>
      </c>
      <c r="F95" s="33">
        <v>16.7</v>
      </c>
      <c r="G95" s="16">
        <v>324</v>
      </c>
      <c r="H95" s="16">
        <v>324</v>
      </c>
      <c r="I95" s="8">
        <v>90</v>
      </c>
      <c r="J95" s="8">
        <v>100</v>
      </c>
    </row>
    <row r="96" spans="1:10" x14ac:dyDescent="0.2">
      <c r="A96" s="9">
        <f t="shared" si="18"/>
        <v>86</v>
      </c>
      <c r="B96" s="48" t="s">
        <v>107</v>
      </c>
      <c r="C96" s="49" t="s">
        <v>82</v>
      </c>
      <c r="D96" s="49" t="s">
        <v>82</v>
      </c>
      <c r="E96" s="47">
        <v>40</v>
      </c>
      <c r="F96" s="50" t="s">
        <v>82</v>
      </c>
      <c r="G96" s="50" t="s">
        <v>82</v>
      </c>
      <c r="H96" s="50" t="s">
        <v>82</v>
      </c>
      <c r="I96" s="50" t="s">
        <v>82</v>
      </c>
      <c r="J96" s="50" t="s">
        <v>82</v>
      </c>
    </row>
    <row r="97" spans="1:10" x14ac:dyDescent="0.2">
      <c r="A97" s="37"/>
      <c r="B97" s="64"/>
      <c r="C97" s="64"/>
      <c r="D97" s="64"/>
      <c r="E97" s="64"/>
      <c r="F97" s="64"/>
      <c r="G97" s="64"/>
      <c r="H97" s="64"/>
      <c r="I97" s="64"/>
      <c r="J97" s="64"/>
    </row>
  </sheetData>
  <mergeCells count="10">
    <mergeCell ref="I1:J1"/>
    <mergeCell ref="E6:F6"/>
    <mergeCell ref="B97:J97"/>
    <mergeCell ref="B2:J2"/>
    <mergeCell ref="I6:J6"/>
    <mergeCell ref="C6:C7"/>
    <mergeCell ref="D6:D7"/>
    <mergeCell ref="G6:G7"/>
    <mergeCell ref="H6:H7"/>
    <mergeCell ref="A6:B7"/>
  </mergeCells>
  <pageMargins left="0.70866141732283472" right="0.39370078740157483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opLeftCell="A49" zoomScale="120" zoomScaleNormal="120" workbookViewId="0">
      <selection activeCell="A7" sqref="A7:L97"/>
    </sheetView>
  </sheetViews>
  <sheetFormatPr defaultRowHeight="12.75" x14ac:dyDescent="0.2"/>
  <cols>
    <col min="1" max="1" width="2.5703125" customWidth="1"/>
    <col min="2" max="2" width="34.28515625" style="10" customWidth="1"/>
    <col min="3" max="3" width="11" customWidth="1"/>
    <col min="4" max="4" width="10.7109375" customWidth="1"/>
    <col min="5" max="6" width="9.28515625" customWidth="1"/>
    <col min="7" max="7" width="11.28515625" customWidth="1"/>
    <col min="8" max="8" width="10.5703125" customWidth="1"/>
    <col min="9" max="9" width="9.5703125" customWidth="1"/>
    <col min="10" max="10" width="10.140625" customWidth="1"/>
    <col min="11" max="11" width="13.28515625" customWidth="1"/>
    <col min="12" max="12" width="12.140625" customWidth="1"/>
  </cols>
  <sheetData>
    <row r="1" spans="1:12" ht="26.25" customHeight="1" x14ac:dyDescent="0.25">
      <c r="K1" s="76" t="s">
        <v>93</v>
      </c>
      <c r="L1" s="77"/>
    </row>
    <row r="2" spans="1:12" ht="10.5" customHeight="1" x14ac:dyDescent="0.25">
      <c r="L2" s="21"/>
    </row>
    <row r="3" spans="1:12" s="1" customFormat="1" ht="12" customHeight="1" x14ac:dyDescent="0.2">
      <c r="B3" s="78" t="s">
        <v>87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2" customHeight="1" x14ac:dyDescent="0.2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s="2" customFormat="1" ht="12" customHeight="1" x14ac:dyDescent="0.2">
      <c r="B5" s="1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0.75" customHeight="1" x14ac:dyDescent="0.2">
      <c r="B6" s="11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4" customFormat="1" ht="94.5" customHeight="1" x14ac:dyDescent="0.2">
      <c r="A7" s="72" t="s">
        <v>86</v>
      </c>
      <c r="B7" s="75"/>
      <c r="C7" s="72" t="s">
        <v>100</v>
      </c>
      <c r="D7" s="72"/>
      <c r="E7" s="72"/>
      <c r="F7" s="73"/>
      <c r="G7" s="72" t="s">
        <v>101</v>
      </c>
      <c r="H7" s="72"/>
      <c r="I7" s="72"/>
      <c r="J7" s="73"/>
      <c r="K7" s="72" t="s">
        <v>102</v>
      </c>
      <c r="L7" s="72"/>
    </row>
    <row r="8" spans="1:12" s="4" customFormat="1" ht="59.25" customHeight="1" x14ac:dyDescent="0.2">
      <c r="A8" s="75"/>
      <c r="B8" s="75"/>
      <c r="C8" s="45" t="s">
        <v>97</v>
      </c>
      <c r="D8" s="45" t="s">
        <v>96</v>
      </c>
      <c r="E8" s="45" t="s">
        <v>95</v>
      </c>
      <c r="F8" s="45" t="s">
        <v>94</v>
      </c>
      <c r="G8" s="45" t="s">
        <v>97</v>
      </c>
      <c r="H8" s="45" t="s">
        <v>96</v>
      </c>
      <c r="I8" s="45" t="s">
        <v>95</v>
      </c>
      <c r="J8" s="45" t="s">
        <v>94</v>
      </c>
      <c r="K8" s="45" t="s">
        <v>97</v>
      </c>
      <c r="L8" s="45" t="s">
        <v>96</v>
      </c>
    </row>
    <row r="9" spans="1:12" s="5" customFormat="1" ht="13.5" customHeight="1" x14ac:dyDescent="0.2">
      <c r="A9" s="15">
        <v>1</v>
      </c>
      <c r="B9" s="14">
        <f>A9+1</f>
        <v>2</v>
      </c>
      <c r="C9" s="14">
        <f t="shared" ref="C9:L9" si="0">B9+1</f>
        <v>3</v>
      </c>
      <c r="D9" s="14">
        <f t="shared" si="0"/>
        <v>4</v>
      </c>
      <c r="E9" s="14">
        <f t="shared" si="0"/>
        <v>5</v>
      </c>
      <c r="F9" s="14">
        <f t="shared" si="0"/>
        <v>6</v>
      </c>
      <c r="G9" s="14">
        <f t="shared" si="0"/>
        <v>7</v>
      </c>
      <c r="H9" s="14">
        <f t="shared" si="0"/>
        <v>8</v>
      </c>
      <c r="I9" s="14">
        <f t="shared" si="0"/>
        <v>9</v>
      </c>
      <c r="J9" s="14">
        <f t="shared" si="0"/>
        <v>10</v>
      </c>
      <c r="K9" s="14">
        <f t="shared" si="0"/>
        <v>11</v>
      </c>
      <c r="L9" s="14">
        <f t="shared" si="0"/>
        <v>12</v>
      </c>
    </row>
    <row r="10" spans="1:12" ht="13.5" customHeight="1" x14ac:dyDescent="0.2">
      <c r="A10" s="28">
        <v>1</v>
      </c>
      <c r="B10" s="26" t="s">
        <v>0</v>
      </c>
      <c r="C10" s="8">
        <v>0</v>
      </c>
      <c r="D10" s="8">
        <v>0</v>
      </c>
      <c r="E10" s="8">
        <f>D10-C10</f>
        <v>0</v>
      </c>
      <c r="F10" s="8">
        <f>E10-D10</f>
        <v>0</v>
      </c>
      <c r="G10" s="8">
        <v>0</v>
      </c>
      <c r="H10" s="8">
        <v>0</v>
      </c>
      <c r="I10" s="8">
        <f>H10-G10</f>
        <v>0</v>
      </c>
      <c r="J10" s="8">
        <v>0</v>
      </c>
      <c r="K10" s="23" t="s">
        <v>82</v>
      </c>
      <c r="L10" s="23" t="s">
        <v>82</v>
      </c>
    </row>
    <row r="11" spans="1:12" ht="13.5" customHeight="1" x14ac:dyDescent="0.2">
      <c r="A11" s="27">
        <f>A10+1</f>
        <v>2</v>
      </c>
      <c r="B11" s="26" t="s">
        <v>1</v>
      </c>
      <c r="C11" s="8">
        <v>196636</v>
      </c>
      <c r="D11" s="8">
        <v>196700</v>
      </c>
      <c r="E11" s="8">
        <f t="shared" ref="E11:F76" si="1">D11-C11</f>
        <v>64</v>
      </c>
      <c r="F11" s="8">
        <f t="shared" ref="F11:F76" si="2">D11*100/C11</f>
        <v>100.03254744807666</v>
      </c>
      <c r="G11" s="8">
        <v>81093</v>
      </c>
      <c r="H11" s="8">
        <v>81100</v>
      </c>
      <c r="I11" s="8">
        <f t="shared" ref="I11:J76" si="3">H11-G11</f>
        <v>7</v>
      </c>
      <c r="J11" s="8">
        <f t="shared" ref="J11:J75" si="4">H11*100/G11</f>
        <v>100.00863206441986</v>
      </c>
      <c r="K11" s="23" t="s">
        <v>82</v>
      </c>
      <c r="L11" s="23" t="s">
        <v>82</v>
      </c>
    </row>
    <row r="12" spans="1:12" ht="13.5" customHeight="1" x14ac:dyDescent="0.2">
      <c r="A12" s="27">
        <f t="shared" ref="A12:A77" si="5">A11+1</f>
        <v>3</v>
      </c>
      <c r="B12" s="26" t="s">
        <v>2</v>
      </c>
      <c r="C12" s="8">
        <v>0</v>
      </c>
      <c r="D12" s="8">
        <v>0</v>
      </c>
      <c r="E12" s="8">
        <f t="shared" si="1"/>
        <v>0</v>
      </c>
      <c r="F12" s="8">
        <f t="shared" si="1"/>
        <v>0</v>
      </c>
      <c r="G12" s="8">
        <v>0</v>
      </c>
      <c r="H12" s="8">
        <v>0</v>
      </c>
      <c r="I12" s="8">
        <f t="shared" si="3"/>
        <v>0</v>
      </c>
      <c r="J12" s="8">
        <f t="shared" si="3"/>
        <v>0</v>
      </c>
      <c r="K12" s="23" t="s">
        <v>82</v>
      </c>
      <c r="L12" s="23" t="s">
        <v>82</v>
      </c>
    </row>
    <row r="13" spans="1:12" ht="13.5" customHeight="1" x14ac:dyDescent="0.2">
      <c r="A13" s="27">
        <f t="shared" si="5"/>
        <v>4</v>
      </c>
      <c r="B13" s="26" t="s">
        <v>3</v>
      </c>
      <c r="C13" s="8">
        <v>605000</v>
      </c>
      <c r="D13" s="8">
        <v>605000</v>
      </c>
      <c r="E13" s="8">
        <f t="shared" si="1"/>
        <v>0</v>
      </c>
      <c r="F13" s="8">
        <f t="shared" si="2"/>
        <v>100</v>
      </c>
      <c r="G13" s="8">
        <v>0</v>
      </c>
      <c r="H13" s="8">
        <v>0</v>
      </c>
      <c r="I13" s="8">
        <f t="shared" si="3"/>
        <v>0</v>
      </c>
      <c r="J13" s="8">
        <f t="shared" si="3"/>
        <v>0</v>
      </c>
      <c r="K13" s="23" t="s">
        <v>82</v>
      </c>
      <c r="L13" s="23" t="s">
        <v>82</v>
      </c>
    </row>
    <row r="14" spans="1:12" ht="13.5" customHeight="1" x14ac:dyDescent="0.2">
      <c r="A14" s="27">
        <f t="shared" si="5"/>
        <v>5</v>
      </c>
      <c r="B14" s="26" t="s">
        <v>4</v>
      </c>
      <c r="C14" s="8">
        <v>63200</v>
      </c>
      <c r="D14" s="8">
        <v>60317</v>
      </c>
      <c r="E14" s="8">
        <f t="shared" si="1"/>
        <v>-2883</v>
      </c>
      <c r="F14" s="13">
        <f t="shared" si="2"/>
        <v>95.438291139240505</v>
      </c>
      <c r="G14" s="8">
        <v>321450</v>
      </c>
      <c r="H14" s="8">
        <v>315416</v>
      </c>
      <c r="I14" s="8">
        <f t="shared" si="3"/>
        <v>-6034</v>
      </c>
      <c r="J14" s="13">
        <f t="shared" si="4"/>
        <v>98.122880696842429</v>
      </c>
      <c r="K14" s="23" t="s">
        <v>82</v>
      </c>
      <c r="L14" s="23" t="s">
        <v>82</v>
      </c>
    </row>
    <row r="15" spans="1:12" ht="13.5" customHeight="1" x14ac:dyDescent="0.2">
      <c r="A15" s="27">
        <f t="shared" si="5"/>
        <v>6</v>
      </c>
      <c r="B15" s="26" t="s">
        <v>5</v>
      </c>
      <c r="C15" s="8">
        <v>3877</v>
      </c>
      <c r="D15" s="8">
        <v>3877</v>
      </c>
      <c r="E15" s="8">
        <f t="shared" si="1"/>
        <v>0</v>
      </c>
      <c r="F15" s="8">
        <f t="shared" si="2"/>
        <v>100</v>
      </c>
      <c r="G15" s="8">
        <v>67126</v>
      </c>
      <c r="H15" s="8">
        <v>67200</v>
      </c>
      <c r="I15" s="8">
        <f t="shared" si="3"/>
        <v>74</v>
      </c>
      <c r="J15" s="13">
        <f t="shared" si="4"/>
        <v>100.11024044334535</v>
      </c>
      <c r="K15" s="23" t="s">
        <v>82</v>
      </c>
      <c r="L15" s="23" t="s">
        <v>82</v>
      </c>
    </row>
    <row r="16" spans="1:12" ht="13.5" customHeight="1" x14ac:dyDescent="0.2">
      <c r="A16" s="27">
        <f t="shared" si="5"/>
        <v>7</v>
      </c>
      <c r="B16" s="26" t="s">
        <v>77</v>
      </c>
      <c r="C16" s="8">
        <v>811000</v>
      </c>
      <c r="D16" s="8">
        <v>811000</v>
      </c>
      <c r="E16" s="8">
        <f t="shared" si="1"/>
        <v>0</v>
      </c>
      <c r="F16" s="8">
        <f t="shared" si="2"/>
        <v>100</v>
      </c>
      <c r="G16" s="8">
        <v>0</v>
      </c>
      <c r="H16" s="8">
        <v>0</v>
      </c>
      <c r="I16" s="8">
        <f t="shared" si="3"/>
        <v>0</v>
      </c>
      <c r="J16" s="8">
        <f t="shared" si="3"/>
        <v>0</v>
      </c>
      <c r="K16" s="23" t="s">
        <v>82</v>
      </c>
      <c r="L16" s="23" t="s">
        <v>82</v>
      </c>
    </row>
    <row r="17" spans="1:12" ht="13.5" customHeight="1" x14ac:dyDescent="0.2">
      <c r="A17" s="27">
        <f t="shared" si="5"/>
        <v>8</v>
      </c>
      <c r="B17" s="26" t="s">
        <v>6</v>
      </c>
      <c r="C17" s="8">
        <v>0</v>
      </c>
      <c r="D17" s="23">
        <v>0</v>
      </c>
      <c r="E17" s="8">
        <f t="shared" si="1"/>
        <v>0</v>
      </c>
      <c r="F17" s="8">
        <f t="shared" si="1"/>
        <v>0</v>
      </c>
      <c r="G17" s="8">
        <v>0</v>
      </c>
      <c r="H17" s="23">
        <v>0</v>
      </c>
      <c r="I17" s="8">
        <f t="shared" si="3"/>
        <v>0</v>
      </c>
      <c r="J17" s="8">
        <f t="shared" si="3"/>
        <v>0</v>
      </c>
      <c r="K17" s="23" t="s">
        <v>82</v>
      </c>
      <c r="L17" s="23" t="s">
        <v>82</v>
      </c>
    </row>
    <row r="18" spans="1:12" ht="13.5" customHeight="1" x14ac:dyDescent="0.2">
      <c r="A18" s="27">
        <f t="shared" si="5"/>
        <v>9</v>
      </c>
      <c r="B18" s="26" t="s">
        <v>7</v>
      </c>
      <c r="C18" s="8">
        <v>139493</v>
      </c>
      <c r="D18" s="8">
        <v>139493</v>
      </c>
      <c r="E18" s="8">
        <f t="shared" si="1"/>
        <v>0</v>
      </c>
      <c r="F18" s="8">
        <f t="shared" si="2"/>
        <v>100</v>
      </c>
      <c r="G18" s="8">
        <v>244423</v>
      </c>
      <c r="H18" s="8">
        <v>244423</v>
      </c>
      <c r="I18" s="8">
        <f t="shared" si="3"/>
        <v>0</v>
      </c>
      <c r="J18" s="8">
        <f t="shared" si="4"/>
        <v>100</v>
      </c>
      <c r="K18" s="23" t="s">
        <v>82</v>
      </c>
      <c r="L18" s="23" t="s">
        <v>82</v>
      </c>
    </row>
    <row r="19" spans="1:12" ht="13.5" customHeight="1" x14ac:dyDescent="0.2">
      <c r="A19" s="27">
        <f t="shared" si="5"/>
        <v>10</v>
      </c>
      <c r="B19" s="26" t="s">
        <v>8</v>
      </c>
      <c r="C19" s="8">
        <v>100000</v>
      </c>
      <c r="D19" s="8">
        <v>125000</v>
      </c>
      <c r="E19" s="8">
        <f t="shared" si="1"/>
        <v>25000</v>
      </c>
      <c r="F19" s="8">
        <f t="shared" si="2"/>
        <v>125</v>
      </c>
      <c r="G19" s="8">
        <v>0</v>
      </c>
      <c r="H19" s="8">
        <v>0</v>
      </c>
      <c r="I19" s="8">
        <f t="shared" si="3"/>
        <v>0</v>
      </c>
      <c r="J19" s="8">
        <v>0</v>
      </c>
      <c r="K19" s="23" t="s">
        <v>82</v>
      </c>
      <c r="L19" s="23" t="s">
        <v>82</v>
      </c>
    </row>
    <row r="20" spans="1:12" ht="13.5" customHeight="1" x14ac:dyDescent="0.2">
      <c r="A20" s="27">
        <f t="shared" si="5"/>
        <v>11</v>
      </c>
      <c r="B20" s="26" t="s">
        <v>9</v>
      </c>
      <c r="C20" s="8">
        <v>193914</v>
      </c>
      <c r="D20" s="8">
        <v>193914</v>
      </c>
      <c r="E20" s="8">
        <f t="shared" si="1"/>
        <v>0</v>
      </c>
      <c r="F20" s="8">
        <f t="shared" si="2"/>
        <v>100</v>
      </c>
      <c r="G20" s="8">
        <v>196760</v>
      </c>
      <c r="H20" s="8">
        <v>196760</v>
      </c>
      <c r="I20" s="8">
        <f t="shared" si="3"/>
        <v>0</v>
      </c>
      <c r="J20" s="8">
        <f t="shared" si="4"/>
        <v>100</v>
      </c>
      <c r="K20" s="23" t="s">
        <v>82</v>
      </c>
      <c r="L20" s="23" t="s">
        <v>82</v>
      </c>
    </row>
    <row r="21" spans="1:12" ht="13.5" customHeight="1" x14ac:dyDescent="0.2">
      <c r="A21" s="27">
        <f t="shared" si="5"/>
        <v>12</v>
      </c>
      <c r="B21" s="26" t="s">
        <v>10</v>
      </c>
      <c r="C21" s="8">
        <v>58360</v>
      </c>
      <c r="D21" s="23">
        <v>58360</v>
      </c>
      <c r="E21" s="8">
        <f t="shared" si="1"/>
        <v>0</v>
      </c>
      <c r="F21" s="8">
        <f t="shared" si="2"/>
        <v>100</v>
      </c>
      <c r="G21" s="8">
        <v>703350</v>
      </c>
      <c r="H21" s="23">
        <v>703350</v>
      </c>
      <c r="I21" s="8">
        <f t="shared" si="3"/>
        <v>0</v>
      </c>
      <c r="J21" s="8">
        <f t="shared" si="4"/>
        <v>100</v>
      </c>
      <c r="K21" s="23" t="s">
        <v>82</v>
      </c>
      <c r="L21" s="23" t="s">
        <v>82</v>
      </c>
    </row>
    <row r="22" spans="1:12" ht="13.5" customHeight="1" x14ac:dyDescent="0.2">
      <c r="A22" s="27">
        <f t="shared" si="5"/>
        <v>13</v>
      </c>
      <c r="B22" s="26" t="s">
        <v>11</v>
      </c>
      <c r="C22" s="8">
        <v>197128</v>
      </c>
      <c r="D22" s="8">
        <v>42830</v>
      </c>
      <c r="E22" s="8">
        <f t="shared" si="1"/>
        <v>-154298</v>
      </c>
      <c r="F22" s="13">
        <f t="shared" si="2"/>
        <v>21.72699971592062</v>
      </c>
      <c r="G22" s="8">
        <v>163677</v>
      </c>
      <c r="H22" s="8">
        <v>48974</v>
      </c>
      <c r="I22" s="8">
        <f t="shared" si="3"/>
        <v>-114703</v>
      </c>
      <c r="J22" s="13">
        <f t="shared" si="4"/>
        <v>29.921125142811757</v>
      </c>
      <c r="K22" s="23" t="s">
        <v>82</v>
      </c>
      <c r="L22" s="23" t="s">
        <v>82</v>
      </c>
    </row>
    <row r="23" spans="1:12" ht="13.5" customHeight="1" x14ac:dyDescent="0.2">
      <c r="A23" s="27">
        <f t="shared" si="5"/>
        <v>14</v>
      </c>
      <c r="B23" s="26" t="s">
        <v>12</v>
      </c>
      <c r="C23" s="8">
        <v>788068</v>
      </c>
      <c r="D23" s="8">
        <v>792742</v>
      </c>
      <c r="E23" s="8">
        <f t="shared" si="1"/>
        <v>4674</v>
      </c>
      <c r="F23" s="8">
        <f t="shared" si="2"/>
        <v>100.59309602724638</v>
      </c>
      <c r="G23" s="8">
        <v>270000</v>
      </c>
      <c r="H23" s="8">
        <v>270000</v>
      </c>
      <c r="I23" s="8">
        <f t="shared" si="3"/>
        <v>0</v>
      </c>
      <c r="J23" s="8">
        <f t="shared" si="4"/>
        <v>100</v>
      </c>
      <c r="K23" s="23" t="s">
        <v>82</v>
      </c>
      <c r="L23" s="23" t="s">
        <v>82</v>
      </c>
    </row>
    <row r="24" spans="1:12" ht="13.5" customHeight="1" x14ac:dyDescent="0.2">
      <c r="A24" s="27">
        <f t="shared" si="5"/>
        <v>15</v>
      </c>
      <c r="B24" s="26" t="s">
        <v>13</v>
      </c>
      <c r="C24" s="8">
        <v>232273</v>
      </c>
      <c r="D24" s="8">
        <v>232273</v>
      </c>
      <c r="E24" s="8">
        <f t="shared" si="1"/>
        <v>0</v>
      </c>
      <c r="F24" s="8">
        <f t="shared" si="2"/>
        <v>100</v>
      </c>
      <c r="G24" s="8">
        <v>117870</v>
      </c>
      <c r="H24" s="8">
        <v>122825</v>
      </c>
      <c r="I24" s="8">
        <f t="shared" si="3"/>
        <v>4955</v>
      </c>
      <c r="J24" s="13">
        <f t="shared" si="4"/>
        <v>104.20378382964283</v>
      </c>
      <c r="K24" s="23" t="s">
        <v>82</v>
      </c>
      <c r="L24" s="23" t="s">
        <v>82</v>
      </c>
    </row>
    <row r="25" spans="1:12" ht="13.5" customHeight="1" x14ac:dyDescent="0.2">
      <c r="A25" s="27">
        <f t="shared" si="5"/>
        <v>16</v>
      </c>
      <c r="B25" s="26" t="s">
        <v>78</v>
      </c>
      <c r="C25" s="8">
        <v>284723</v>
      </c>
      <c r="D25" s="8">
        <v>284723</v>
      </c>
      <c r="E25" s="8">
        <f t="shared" si="1"/>
        <v>0</v>
      </c>
      <c r="F25" s="8">
        <f t="shared" si="2"/>
        <v>100</v>
      </c>
      <c r="G25" s="8">
        <v>372915</v>
      </c>
      <c r="H25" s="8">
        <v>372915</v>
      </c>
      <c r="I25" s="8">
        <f t="shared" si="3"/>
        <v>0</v>
      </c>
      <c r="J25" s="8">
        <f t="shared" si="4"/>
        <v>100</v>
      </c>
      <c r="K25" s="23" t="s">
        <v>82</v>
      </c>
      <c r="L25" s="23" t="s">
        <v>82</v>
      </c>
    </row>
    <row r="26" spans="1:12" ht="13.5" customHeight="1" x14ac:dyDescent="0.2">
      <c r="A26" s="27">
        <f t="shared" si="5"/>
        <v>17</v>
      </c>
      <c r="B26" s="26" t="s">
        <v>14</v>
      </c>
      <c r="C26" s="8">
        <v>1400000</v>
      </c>
      <c r="D26" s="8">
        <v>1400000</v>
      </c>
      <c r="E26" s="8">
        <f t="shared" si="1"/>
        <v>0</v>
      </c>
      <c r="F26" s="8">
        <f t="shared" si="2"/>
        <v>100</v>
      </c>
      <c r="G26" s="8">
        <v>0</v>
      </c>
      <c r="H26" s="8">
        <v>0</v>
      </c>
      <c r="I26" s="8">
        <f t="shared" si="3"/>
        <v>0</v>
      </c>
      <c r="J26" s="8">
        <v>0</v>
      </c>
      <c r="K26" s="23" t="s">
        <v>82</v>
      </c>
      <c r="L26" s="23" t="s">
        <v>82</v>
      </c>
    </row>
    <row r="27" spans="1:12" ht="13.5" customHeight="1" x14ac:dyDescent="0.2">
      <c r="A27" s="27">
        <f t="shared" si="5"/>
        <v>18</v>
      </c>
      <c r="B27" s="26" t="s">
        <v>15</v>
      </c>
      <c r="C27" s="8">
        <v>193750</v>
      </c>
      <c r="D27" s="8">
        <v>193817</v>
      </c>
      <c r="E27" s="8">
        <f t="shared" si="1"/>
        <v>67</v>
      </c>
      <c r="F27" s="8">
        <f t="shared" si="2"/>
        <v>100.03458064516128</v>
      </c>
      <c r="G27" s="8">
        <v>150152</v>
      </c>
      <c r="H27" s="8">
        <v>156822</v>
      </c>
      <c r="I27" s="8">
        <f t="shared" si="3"/>
        <v>6670</v>
      </c>
      <c r="J27" s="13">
        <f t="shared" si="4"/>
        <v>104.44216527252384</v>
      </c>
      <c r="K27" s="23" t="s">
        <v>82</v>
      </c>
      <c r="L27" s="23" t="s">
        <v>82</v>
      </c>
    </row>
    <row r="28" spans="1:12" ht="13.5" customHeight="1" x14ac:dyDescent="0.2">
      <c r="A28" s="27">
        <f t="shared" si="5"/>
        <v>19</v>
      </c>
      <c r="B28" s="26" t="s">
        <v>16</v>
      </c>
      <c r="C28" s="8">
        <v>1308189</v>
      </c>
      <c r="D28" s="8">
        <v>1308189</v>
      </c>
      <c r="E28" s="8">
        <f t="shared" si="1"/>
        <v>0</v>
      </c>
      <c r="F28" s="8">
        <f t="shared" si="2"/>
        <v>100</v>
      </c>
      <c r="G28" s="8">
        <v>0</v>
      </c>
      <c r="H28" s="8">
        <v>0</v>
      </c>
      <c r="I28" s="8">
        <f t="shared" si="3"/>
        <v>0</v>
      </c>
      <c r="J28" s="8">
        <v>0</v>
      </c>
      <c r="K28" s="23" t="s">
        <v>82</v>
      </c>
      <c r="L28" s="23" t="s">
        <v>82</v>
      </c>
    </row>
    <row r="29" spans="1:12" ht="13.5" customHeight="1" x14ac:dyDescent="0.2">
      <c r="A29" s="27">
        <f t="shared" si="5"/>
        <v>20</v>
      </c>
      <c r="B29" s="26" t="s">
        <v>17</v>
      </c>
      <c r="C29" s="8">
        <v>290000</v>
      </c>
      <c r="D29" s="8">
        <v>290000</v>
      </c>
      <c r="E29" s="8">
        <f t="shared" si="1"/>
        <v>0</v>
      </c>
      <c r="F29" s="8">
        <f t="shared" si="2"/>
        <v>100</v>
      </c>
      <c r="G29" s="8">
        <v>0</v>
      </c>
      <c r="H29" s="8">
        <v>0</v>
      </c>
      <c r="I29" s="8">
        <f t="shared" si="3"/>
        <v>0</v>
      </c>
      <c r="J29" s="8">
        <v>0</v>
      </c>
      <c r="K29" s="23" t="s">
        <v>82</v>
      </c>
      <c r="L29" s="23" t="s">
        <v>82</v>
      </c>
    </row>
    <row r="30" spans="1:12" ht="13.5" customHeight="1" x14ac:dyDescent="0.2">
      <c r="A30" s="27">
        <f t="shared" si="5"/>
        <v>21</v>
      </c>
      <c r="B30" s="26" t="s">
        <v>18</v>
      </c>
      <c r="C30" s="8">
        <v>405706</v>
      </c>
      <c r="D30" s="8">
        <v>405706</v>
      </c>
      <c r="E30" s="8">
        <f t="shared" si="1"/>
        <v>0</v>
      </c>
      <c r="F30" s="8">
        <f t="shared" si="2"/>
        <v>100</v>
      </c>
      <c r="G30" s="8">
        <v>471975</v>
      </c>
      <c r="H30" s="8">
        <v>471975</v>
      </c>
      <c r="I30" s="8">
        <f t="shared" si="3"/>
        <v>0</v>
      </c>
      <c r="J30" s="8">
        <f t="shared" si="4"/>
        <v>100</v>
      </c>
      <c r="K30" s="23" t="s">
        <v>82</v>
      </c>
      <c r="L30" s="23" t="s">
        <v>82</v>
      </c>
    </row>
    <row r="31" spans="1:12" ht="12" customHeight="1" x14ac:dyDescent="0.2">
      <c r="A31" s="15">
        <v>1</v>
      </c>
      <c r="B31" s="14">
        <f>A31+1</f>
        <v>2</v>
      </c>
      <c r="C31" s="14">
        <f t="shared" ref="C31" si="6">B31+1</f>
        <v>3</v>
      </c>
      <c r="D31" s="14">
        <f t="shared" ref="D31" si="7">C31+1</f>
        <v>4</v>
      </c>
      <c r="E31" s="14">
        <f t="shared" ref="E31" si="8">D31+1</f>
        <v>5</v>
      </c>
      <c r="F31" s="14">
        <f t="shared" ref="F31" si="9">E31+1</f>
        <v>6</v>
      </c>
      <c r="G31" s="14">
        <f t="shared" ref="G31" si="10">F31+1</f>
        <v>7</v>
      </c>
      <c r="H31" s="14">
        <f t="shared" ref="H31" si="11">G31+1</f>
        <v>8</v>
      </c>
      <c r="I31" s="14">
        <f t="shared" ref="I31" si="12">H31+1</f>
        <v>9</v>
      </c>
      <c r="J31" s="14">
        <f t="shared" ref="J31" si="13">I31+1</f>
        <v>10</v>
      </c>
      <c r="K31" s="14">
        <f t="shared" ref="K31" si="14">J31+1</f>
        <v>11</v>
      </c>
      <c r="L31" s="14">
        <f t="shared" ref="L31" si="15">K31+1</f>
        <v>12</v>
      </c>
    </row>
    <row r="32" spans="1:12" ht="12" customHeight="1" x14ac:dyDescent="0.2">
      <c r="A32" s="27">
        <f>A30+1</f>
        <v>22</v>
      </c>
      <c r="B32" s="26" t="s">
        <v>79</v>
      </c>
      <c r="C32" s="8">
        <v>1291400</v>
      </c>
      <c r="D32" s="8">
        <v>1291400</v>
      </c>
      <c r="E32" s="8">
        <f t="shared" si="1"/>
        <v>0</v>
      </c>
      <c r="F32" s="8">
        <f t="shared" si="2"/>
        <v>100</v>
      </c>
      <c r="G32" s="8">
        <v>0</v>
      </c>
      <c r="H32" s="8">
        <v>0</v>
      </c>
      <c r="I32" s="8">
        <f t="shared" si="3"/>
        <v>0</v>
      </c>
      <c r="J32" s="8">
        <v>0</v>
      </c>
      <c r="K32" s="23" t="s">
        <v>82</v>
      </c>
      <c r="L32" s="23" t="s">
        <v>82</v>
      </c>
    </row>
    <row r="33" spans="1:12" ht="14.25" customHeight="1" x14ac:dyDescent="0.2">
      <c r="A33" s="27">
        <f t="shared" si="5"/>
        <v>23</v>
      </c>
      <c r="B33" s="26" t="s">
        <v>19</v>
      </c>
      <c r="C33" s="8">
        <v>750000</v>
      </c>
      <c r="D33" s="8">
        <v>116455</v>
      </c>
      <c r="E33" s="8">
        <f t="shared" si="1"/>
        <v>-633545</v>
      </c>
      <c r="F33" s="13">
        <f t="shared" si="2"/>
        <v>15.527333333333333</v>
      </c>
      <c r="G33" s="8">
        <v>116455</v>
      </c>
      <c r="H33" s="8">
        <v>116455</v>
      </c>
      <c r="I33" s="8">
        <f t="shared" si="3"/>
        <v>0</v>
      </c>
      <c r="J33" s="8">
        <f t="shared" si="4"/>
        <v>100</v>
      </c>
      <c r="K33" s="23" t="s">
        <v>82</v>
      </c>
      <c r="L33" s="23" t="s">
        <v>82</v>
      </c>
    </row>
    <row r="34" spans="1:12" ht="15" customHeight="1" x14ac:dyDescent="0.2">
      <c r="A34" s="27">
        <f t="shared" si="5"/>
        <v>24</v>
      </c>
      <c r="B34" s="26" t="s">
        <v>20</v>
      </c>
      <c r="C34" s="8">
        <v>470000</v>
      </c>
      <c r="D34" s="13">
        <v>470000</v>
      </c>
      <c r="E34" s="8">
        <f t="shared" si="1"/>
        <v>0</v>
      </c>
      <c r="F34" s="8">
        <f t="shared" si="2"/>
        <v>100</v>
      </c>
      <c r="G34" s="8">
        <v>0</v>
      </c>
      <c r="H34" s="8">
        <v>0</v>
      </c>
      <c r="I34" s="8">
        <f t="shared" si="3"/>
        <v>0</v>
      </c>
      <c r="J34" s="8">
        <v>0</v>
      </c>
      <c r="K34" s="23" t="s">
        <v>82</v>
      </c>
      <c r="L34" s="23" t="s">
        <v>82</v>
      </c>
    </row>
    <row r="35" spans="1:12" ht="13.5" customHeight="1" x14ac:dyDescent="0.2">
      <c r="A35" s="27">
        <f t="shared" si="5"/>
        <v>25</v>
      </c>
      <c r="B35" s="26" t="s">
        <v>21</v>
      </c>
      <c r="C35" s="8">
        <v>0</v>
      </c>
      <c r="D35" s="8">
        <v>0</v>
      </c>
      <c r="E35" s="8">
        <f t="shared" si="1"/>
        <v>0</v>
      </c>
      <c r="F35" s="8">
        <f t="shared" si="1"/>
        <v>0</v>
      </c>
      <c r="G35" s="8">
        <v>0</v>
      </c>
      <c r="H35" s="8">
        <v>0</v>
      </c>
      <c r="I35" s="8">
        <f t="shared" si="3"/>
        <v>0</v>
      </c>
      <c r="J35" s="8">
        <v>0</v>
      </c>
      <c r="K35" s="23" t="s">
        <v>82</v>
      </c>
      <c r="L35" s="23" t="s">
        <v>82</v>
      </c>
    </row>
    <row r="36" spans="1:12" ht="13.5" customHeight="1" x14ac:dyDescent="0.2">
      <c r="A36" s="27">
        <f t="shared" si="5"/>
        <v>26</v>
      </c>
      <c r="B36" s="26" t="s">
        <v>22</v>
      </c>
      <c r="C36" s="8">
        <v>670851</v>
      </c>
      <c r="D36" s="8">
        <v>5002</v>
      </c>
      <c r="E36" s="8">
        <f t="shared" si="1"/>
        <v>-665849</v>
      </c>
      <c r="F36" s="13">
        <f t="shared" si="2"/>
        <v>0.74562011534603068</v>
      </c>
      <c r="G36" s="8">
        <v>1325105</v>
      </c>
      <c r="H36" s="8">
        <v>514</v>
      </c>
      <c r="I36" s="8">
        <f t="shared" si="3"/>
        <v>-1324591</v>
      </c>
      <c r="J36" s="24">
        <f t="shared" si="4"/>
        <v>3.8789378954875275E-2</v>
      </c>
      <c r="K36" s="23" t="s">
        <v>82</v>
      </c>
      <c r="L36" s="23" t="s">
        <v>82</v>
      </c>
    </row>
    <row r="37" spans="1:12" ht="13.5" customHeight="1" x14ac:dyDescent="0.2">
      <c r="A37" s="27">
        <f t="shared" si="5"/>
        <v>27</v>
      </c>
      <c r="B37" s="26" t="s">
        <v>23</v>
      </c>
      <c r="C37" s="8">
        <v>0</v>
      </c>
      <c r="D37" s="8">
        <v>0</v>
      </c>
      <c r="E37" s="8">
        <f>D37-C37</f>
        <v>0</v>
      </c>
      <c r="F37" s="8">
        <f>E37-D37</f>
        <v>0</v>
      </c>
      <c r="G37" s="8">
        <v>0</v>
      </c>
      <c r="H37" s="8">
        <v>0</v>
      </c>
      <c r="I37" s="8">
        <f t="shared" si="3"/>
        <v>0</v>
      </c>
      <c r="J37" s="8">
        <f t="shared" si="3"/>
        <v>0</v>
      </c>
      <c r="K37" s="23" t="s">
        <v>82</v>
      </c>
      <c r="L37" s="23" t="s">
        <v>82</v>
      </c>
    </row>
    <row r="38" spans="1:12" ht="13.5" customHeight="1" x14ac:dyDescent="0.2">
      <c r="A38" s="27">
        <f t="shared" si="5"/>
        <v>28</v>
      </c>
      <c r="B38" s="26" t="s">
        <v>24</v>
      </c>
      <c r="C38" s="8">
        <v>0</v>
      </c>
      <c r="D38" s="25">
        <v>0</v>
      </c>
      <c r="E38" s="25">
        <f>D38-C38</f>
        <v>0</v>
      </c>
      <c r="F38" s="25">
        <f>E38-D38</f>
        <v>0</v>
      </c>
      <c r="G38" s="25">
        <v>0</v>
      </c>
      <c r="H38" s="25">
        <v>0</v>
      </c>
      <c r="I38" s="8">
        <f t="shared" si="3"/>
        <v>0</v>
      </c>
      <c r="J38" s="8">
        <f t="shared" si="3"/>
        <v>0</v>
      </c>
      <c r="K38" s="23" t="s">
        <v>82</v>
      </c>
      <c r="L38" s="23" t="s">
        <v>82</v>
      </c>
    </row>
    <row r="39" spans="1:12" ht="13.5" customHeight="1" x14ac:dyDescent="0.2">
      <c r="A39" s="27">
        <f t="shared" si="5"/>
        <v>29</v>
      </c>
      <c r="B39" s="26" t="s">
        <v>25</v>
      </c>
      <c r="C39" s="8">
        <v>1319507</v>
      </c>
      <c r="D39" s="8">
        <v>1319507</v>
      </c>
      <c r="E39" s="8">
        <f t="shared" si="1"/>
        <v>0</v>
      </c>
      <c r="F39" s="8">
        <f t="shared" si="2"/>
        <v>100</v>
      </c>
      <c r="G39" s="8">
        <v>0</v>
      </c>
      <c r="H39" s="8">
        <v>0</v>
      </c>
      <c r="I39" s="8">
        <f t="shared" si="3"/>
        <v>0</v>
      </c>
      <c r="J39" s="8">
        <f t="shared" si="3"/>
        <v>0</v>
      </c>
      <c r="K39" s="23" t="s">
        <v>82</v>
      </c>
      <c r="L39" s="23" t="s">
        <v>82</v>
      </c>
    </row>
    <row r="40" spans="1:12" ht="13.5" customHeight="1" x14ac:dyDescent="0.2">
      <c r="A40" s="27">
        <f t="shared" si="5"/>
        <v>30</v>
      </c>
      <c r="B40" s="26" t="s">
        <v>26</v>
      </c>
      <c r="C40" s="8">
        <v>227677</v>
      </c>
      <c r="D40" s="23">
        <v>227677</v>
      </c>
      <c r="E40" s="8">
        <f t="shared" si="1"/>
        <v>0</v>
      </c>
      <c r="F40" s="8">
        <f t="shared" si="2"/>
        <v>100</v>
      </c>
      <c r="G40" s="8">
        <v>393346</v>
      </c>
      <c r="H40" s="23">
        <v>393346</v>
      </c>
      <c r="I40" s="8">
        <f t="shared" si="3"/>
        <v>0</v>
      </c>
      <c r="J40" s="8">
        <f t="shared" si="4"/>
        <v>100</v>
      </c>
      <c r="K40" s="23" t="s">
        <v>82</v>
      </c>
      <c r="L40" s="23" t="s">
        <v>82</v>
      </c>
    </row>
    <row r="41" spans="1:12" ht="13.5" customHeight="1" x14ac:dyDescent="0.2">
      <c r="A41" s="27">
        <f t="shared" si="5"/>
        <v>31</v>
      </c>
      <c r="B41" s="26" t="s">
        <v>27</v>
      </c>
      <c r="C41" s="8">
        <v>0</v>
      </c>
      <c r="D41" s="23">
        <v>438307</v>
      </c>
      <c r="E41" s="8">
        <f t="shared" si="1"/>
        <v>438307</v>
      </c>
      <c r="F41" s="13"/>
      <c r="G41" s="8">
        <v>962966</v>
      </c>
      <c r="H41" s="23">
        <v>127283</v>
      </c>
      <c r="I41" s="8">
        <f t="shared" si="3"/>
        <v>-835683</v>
      </c>
      <c r="J41" s="13">
        <f t="shared" si="4"/>
        <v>13.21780831306609</v>
      </c>
      <c r="K41" s="23" t="s">
        <v>82</v>
      </c>
      <c r="L41" s="23" t="s">
        <v>82</v>
      </c>
    </row>
    <row r="42" spans="1:12" ht="13.5" customHeight="1" x14ac:dyDescent="0.2">
      <c r="A42" s="27">
        <f t="shared" si="5"/>
        <v>32</v>
      </c>
      <c r="B42" s="26" t="s">
        <v>28</v>
      </c>
      <c r="C42" s="8">
        <v>475968</v>
      </c>
      <c r="D42" s="8">
        <v>475968</v>
      </c>
      <c r="E42" s="8">
        <f t="shared" si="1"/>
        <v>0</v>
      </c>
      <c r="F42" s="8">
        <f t="shared" si="2"/>
        <v>100</v>
      </c>
      <c r="G42" s="8">
        <v>125837</v>
      </c>
      <c r="H42" s="8">
        <v>125837</v>
      </c>
      <c r="I42" s="8">
        <f t="shared" si="3"/>
        <v>0</v>
      </c>
      <c r="J42" s="8">
        <f t="shared" si="4"/>
        <v>100</v>
      </c>
      <c r="K42" s="23" t="s">
        <v>82</v>
      </c>
      <c r="L42" s="23" t="s">
        <v>82</v>
      </c>
    </row>
    <row r="43" spans="1:12" ht="13.5" customHeight="1" x14ac:dyDescent="0.2">
      <c r="A43" s="27">
        <f t="shared" si="5"/>
        <v>33</v>
      </c>
      <c r="B43" s="26" t="s">
        <v>29</v>
      </c>
      <c r="C43" s="8">
        <v>221959</v>
      </c>
      <c r="D43" s="8">
        <v>221959</v>
      </c>
      <c r="E43" s="8">
        <f t="shared" si="1"/>
        <v>0</v>
      </c>
      <c r="F43" s="8">
        <f t="shared" si="2"/>
        <v>100</v>
      </c>
      <c r="G43" s="8">
        <v>328041</v>
      </c>
      <c r="H43" s="8">
        <v>328101</v>
      </c>
      <c r="I43" s="8">
        <f t="shared" si="3"/>
        <v>60</v>
      </c>
      <c r="J43" s="8">
        <f t="shared" si="4"/>
        <v>100.01829039662725</v>
      </c>
      <c r="K43" s="23" t="s">
        <v>82</v>
      </c>
      <c r="L43" s="23" t="s">
        <v>82</v>
      </c>
    </row>
    <row r="44" spans="1:12" ht="13.5" customHeight="1" x14ac:dyDescent="0.2">
      <c r="A44" s="27">
        <f t="shared" si="5"/>
        <v>34</v>
      </c>
      <c r="B44" s="26" t="s">
        <v>30</v>
      </c>
      <c r="C44" s="8">
        <v>0</v>
      </c>
      <c r="D44" s="8">
        <v>0</v>
      </c>
      <c r="E44" s="8">
        <f t="shared" si="1"/>
        <v>0</v>
      </c>
      <c r="F44" s="8">
        <f t="shared" si="1"/>
        <v>0</v>
      </c>
      <c r="G44" s="8">
        <v>0</v>
      </c>
      <c r="H44" s="8">
        <v>0</v>
      </c>
      <c r="I44" s="8">
        <f t="shared" si="3"/>
        <v>0</v>
      </c>
      <c r="J44" s="8">
        <f t="shared" si="3"/>
        <v>0</v>
      </c>
      <c r="K44" s="23" t="s">
        <v>82</v>
      </c>
      <c r="L44" s="23" t="s">
        <v>82</v>
      </c>
    </row>
    <row r="45" spans="1:12" ht="13.5" customHeight="1" x14ac:dyDescent="0.2">
      <c r="A45" s="27">
        <f t="shared" si="5"/>
        <v>35</v>
      </c>
      <c r="B45" s="26" t="s">
        <v>31</v>
      </c>
      <c r="C45" s="8">
        <v>402308</v>
      </c>
      <c r="D45" s="8">
        <v>402308</v>
      </c>
      <c r="E45" s="8">
        <f t="shared" si="1"/>
        <v>0</v>
      </c>
      <c r="F45" s="8">
        <f t="shared" si="2"/>
        <v>100</v>
      </c>
      <c r="G45" s="8">
        <v>1112003</v>
      </c>
      <c r="H45" s="8">
        <v>1112003</v>
      </c>
      <c r="I45" s="8">
        <f t="shared" si="3"/>
        <v>0</v>
      </c>
      <c r="J45" s="8">
        <f t="shared" si="4"/>
        <v>100</v>
      </c>
      <c r="K45" s="23" t="s">
        <v>82</v>
      </c>
      <c r="L45" s="23" t="s">
        <v>82</v>
      </c>
    </row>
    <row r="46" spans="1:12" ht="13.5" customHeight="1" x14ac:dyDescent="0.2">
      <c r="A46" s="27">
        <f t="shared" si="5"/>
        <v>36</v>
      </c>
      <c r="B46" s="26" t="s">
        <v>32</v>
      </c>
      <c r="C46" s="8">
        <v>138746</v>
      </c>
      <c r="D46" s="8">
        <v>138750</v>
      </c>
      <c r="E46" s="8">
        <f t="shared" si="1"/>
        <v>4</v>
      </c>
      <c r="F46" s="8">
        <f t="shared" si="2"/>
        <v>100.00288296599541</v>
      </c>
      <c r="G46" s="8">
        <v>259434</v>
      </c>
      <c r="H46" s="8">
        <v>259434</v>
      </c>
      <c r="I46" s="8">
        <f t="shared" si="3"/>
        <v>0</v>
      </c>
      <c r="J46" s="8">
        <f t="shared" si="4"/>
        <v>100</v>
      </c>
      <c r="K46" s="23" t="s">
        <v>82</v>
      </c>
      <c r="L46" s="23" t="s">
        <v>82</v>
      </c>
    </row>
    <row r="47" spans="1:12" ht="13.5" customHeight="1" x14ac:dyDescent="0.2">
      <c r="A47" s="27">
        <f t="shared" si="5"/>
        <v>37</v>
      </c>
      <c r="B47" s="26" t="s">
        <v>33</v>
      </c>
      <c r="C47" s="8">
        <v>580881</v>
      </c>
      <c r="D47" s="8">
        <v>580881</v>
      </c>
      <c r="E47" s="8">
        <f t="shared" si="1"/>
        <v>0</v>
      </c>
      <c r="F47" s="8">
        <f t="shared" si="2"/>
        <v>100</v>
      </c>
      <c r="G47" s="8">
        <v>1050803</v>
      </c>
      <c r="H47" s="8">
        <v>1050803</v>
      </c>
      <c r="I47" s="8">
        <f>H47-G47</f>
        <v>0</v>
      </c>
      <c r="J47" s="8">
        <f t="shared" si="4"/>
        <v>100</v>
      </c>
      <c r="K47" s="23" t="s">
        <v>82</v>
      </c>
      <c r="L47" s="23" t="s">
        <v>82</v>
      </c>
    </row>
    <row r="48" spans="1:12" ht="13.5" customHeight="1" x14ac:dyDescent="0.2">
      <c r="A48" s="27">
        <f t="shared" si="5"/>
        <v>38</v>
      </c>
      <c r="B48" s="26" t="s">
        <v>34</v>
      </c>
      <c r="C48" s="8">
        <v>0</v>
      </c>
      <c r="D48" s="8">
        <v>0</v>
      </c>
      <c r="E48" s="8">
        <f t="shared" si="1"/>
        <v>0</v>
      </c>
      <c r="F48" s="8">
        <f t="shared" si="1"/>
        <v>0</v>
      </c>
      <c r="G48" s="8">
        <v>0</v>
      </c>
      <c r="H48" s="8">
        <v>0</v>
      </c>
      <c r="I48" s="8">
        <f t="shared" si="3"/>
        <v>0</v>
      </c>
      <c r="J48" s="8">
        <f t="shared" si="3"/>
        <v>0</v>
      </c>
      <c r="K48" s="23" t="s">
        <v>82</v>
      </c>
      <c r="L48" s="23" t="s">
        <v>82</v>
      </c>
    </row>
    <row r="49" spans="1:12" ht="13.5" customHeight="1" x14ac:dyDescent="0.2">
      <c r="A49" s="27">
        <f t="shared" si="5"/>
        <v>39</v>
      </c>
      <c r="B49" s="26" t="s">
        <v>35</v>
      </c>
      <c r="C49" s="8">
        <v>822642</v>
      </c>
      <c r="D49" s="8">
        <v>822642</v>
      </c>
      <c r="E49" s="8">
        <f t="shared" si="1"/>
        <v>0</v>
      </c>
      <c r="F49" s="8">
        <f t="shared" si="2"/>
        <v>100</v>
      </c>
      <c r="G49" s="8">
        <v>359298</v>
      </c>
      <c r="H49" s="8">
        <v>359298</v>
      </c>
      <c r="I49" s="8">
        <f t="shared" si="3"/>
        <v>0</v>
      </c>
      <c r="J49" s="8">
        <f t="shared" si="4"/>
        <v>100</v>
      </c>
      <c r="K49" s="23" t="s">
        <v>82</v>
      </c>
      <c r="L49" s="23" t="s">
        <v>82</v>
      </c>
    </row>
    <row r="50" spans="1:12" ht="13.5" customHeight="1" x14ac:dyDescent="0.2">
      <c r="A50" s="27">
        <f t="shared" si="5"/>
        <v>40</v>
      </c>
      <c r="B50" s="26" t="s">
        <v>36</v>
      </c>
      <c r="C50" s="8">
        <v>0</v>
      </c>
      <c r="D50" s="8">
        <v>0</v>
      </c>
      <c r="E50" s="8">
        <f t="shared" si="1"/>
        <v>0</v>
      </c>
      <c r="F50" s="13"/>
      <c r="G50" s="8">
        <v>0</v>
      </c>
      <c r="H50" s="8">
        <v>0</v>
      </c>
      <c r="I50" s="8">
        <f t="shared" si="3"/>
        <v>0</v>
      </c>
      <c r="J50" s="8">
        <f t="shared" si="3"/>
        <v>0</v>
      </c>
      <c r="K50" s="23" t="s">
        <v>82</v>
      </c>
      <c r="L50" s="23" t="s">
        <v>82</v>
      </c>
    </row>
    <row r="51" spans="1:12" ht="13.5" customHeight="1" x14ac:dyDescent="0.2">
      <c r="A51" s="27">
        <f t="shared" si="5"/>
        <v>41</v>
      </c>
      <c r="B51" s="26" t="s">
        <v>37</v>
      </c>
      <c r="C51" s="8">
        <v>474469</v>
      </c>
      <c r="D51" s="8">
        <v>474469</v>
      </c>
      <c r="E51" s="8">
        <f t="shared" si="1"/>
        <v>0</v>
      </c>
      <c r="F51" s="8">
        <f t="shared" si="2"/>
        <v>100</v>
      </c>
      <c r="G51" s="8">
        <v>0</v>
      </c>
      <c r="H51" s="8">
        <v>0</v>
      </c>
      <c r="I51" s="8">
        <f t="shared" si="3"/>
        <v>0</v>
      </c>
      <c r="J51" s="8">
        <f t="shared" si="3"/>
        <v>0</v>
      </c>
      <c r="K51" s="23" t="s">
        <v>82</v>
      </c>
      <c r="L51" s="23" t="s">
        <v>82</v>
      </c>
    </row>
    <row r="52" spans="1:12" ht="13.5" customHeight="1" x14ac:dyDescent="0.2">
      <c r="A52" s="27">
        <f t="shared" si="5"/>
        <v>42</v>
      </c>
      <c r="B52" s="26" t="s">
        <v>38</v>
      </c>
      <c r="C52" s="8">
        <v>0</v>
      </c>
      <c r="D52" s="25">
        <v>0</v>
      </c>
      <c r="E52" s="25">
        <f t="shared" si="1"/>
        <v>0</v>
      </c>
      <c r="F52" s="25">
        <f t="shared" si="1"/>
        <v>0</v>
      </c>
      <c r="G52" s="25">
        <v>0</v>
      </c>
      <c r="H52" s="25">
        <v>0</v>
      </c>
      <c r="I52" s="8">
        <f t="shared" si="3"/>
        <v>0</v>
      </c>
      <c r="J52" s="8">
        <f t="shared" si="3"/>
        <v>0</v>
      </c>
      <c r="K52" s="23" t="s">
        <v>82</v>
      </c>
      <c r="L52" s="23" t="s">
        <v>82</v>
      </c>
    </row>
    <row r="53" spans="1:12" ht="13.5" customHeight="1" x14ac:dyDescent="0.2">
      <c r="A53" s="27">
        <f t="shared" si="5"/>
        <v>43</v>
      </c>
      <c r="B53" s="26" t="s">
        <v>39</v>
      </c>
      <c r="C53" s="8">
        <v>0</v>
      </c>
      <c r="D53" s="23">
        <v>0</v>
      </c>
      <c r="E53" s="8">
        <f t="shared" si="1"/>
        <v>0</v>
      </c>
      <c r="F53" s="8">
        <f t="shared" si="1"/>
        <v>0</v>
      </c>
      <c r="G53" s="8">
        <v>0</v>
      </c>
      <c r="H53" s="23">
        <v>0</v>
      </c>
      <c r="I53" s="8">
        <f t="shared" si="3"/>
        <v>0</v>
      </c>
      <c r="J53" s="8">
        <f t="shared" si="3"/>
        <v>0</v>
      </c>
      <c r="K53" s="23" t="s">
        <v>82</v>
      </c>
      <c r="L53" s="23" t="s">
        <v>82</v>
      </c>
    </row>
    <row r="54" spans="1:12" ht="13.5" customHeight="1" x14ac:dyDescent="0.2">
      <c r="A54" s="27">
        <f t="shared" si="5"/>
        <v>44</v>
      </c>
      <c r="B54" s="26" t="s">
        <v>40</v>
      </c>
      <c r="C54" s="8">
        <v>0</v>
      </c>
      <c r="D54" s="8">
        <v>0</v>
      </c>
      <c r="E54" s="8">
        <f t="shared" si="1"/>
        <v>0</v>
      </c>
      <c r="F54" s="8">
        <f t="shared" si="1"/>
        <v>0</v>
      </c>
      <c r="G54" s="8">
        <v>155000</v>
      </c>
      <c r="H54" s="8">
        <v>155000</v>
      </c>
      <c r="I54" s="8">
        <f t="shared" si="3"/>
        <v>0</v>
      </c>
      <c r="J54" s="8">
        <f t="shared" si="4"/>
        <v>100</v>
      </c>
      <c r="K54" s="23" t="s">
        <v>82</v>
      </c>
      <c r="L54" s="23" t="s">
        <v>82</v>
      </c>
    </row>
    <row r="55" spans="1:12" ht="13.5" customHeight="1" x14ac:dyDescent="0.2">
      <c r="A55" s="27">
        <f t="shared" si="5"/>
        <v>45</v>
      </c>
      <c r="B55" s="26" t="s">
        <v>41</v>
      </c>
      <c r="C55" s="8">
        <v>425000</v>
      </c>
      <c r="D55" s="8">
        <v>425000</v>
      </c>
      <c r="E55" s="8">
        <f t="shared" si="1"/>
        <v>0</v>
      </c>
      <c r="F55" s="8">
        <f t="shared" si="2"/>
        <v>100</v>
      </c>
      <c r="G55" s="8">
        <v>1990000</v>
      </c>
      <c r="H55" s="8">
        <v>1990000</v>
      </c>
      <c r="I55" s="8">
        <f t="shared" si="3"/>
        <v>0</v>
      </c>
      <c r="J55" s="8">
        <f t="shared" si="4"/>
        <v>100</v>
      </c>
      <c r="K55" s="23" t="s">
        <v>82</v>
      </c>
      <c r="L55" s="23" t="s">
        <v>82</v>
      </c>
    </row>
    <row r="56" spans="1:12" ht="13.5" customHeight="1" x14ac:dyDescent="0.2">
      <c r="A56" s="27">
        <f t="shared" si="5"/>
        <v>46</v>
      </c>
      <c r="B56" s="26" t="s">
        <v>42</v>
      </c>
      <c r="C56" s="8">
        <v>1011030</v>
      </c>
      <c r="D56" s="8">
        <v>1011030</v>
      </c>
      <c r="E56" s="8">
        <f t="shared" si="1"/>
        <v>0</v>
      </c>
      <c r="F56" s="8">
        <f t="shared" si="2"/>
        <v>100</v>
      </c>
      <c r="G56" s="8">
        <v>0</v>
      </c>
      <c r="H56" s="8">
        <v>0</v>
      </c>
      <c r="I56" s="8">
        <f t="shared" si="3"/>
        <v>0</v>
      </c>
      <c r="J56" s="8">
        <f t="shared" si="3"/>
        <v>0</v>
      </c>
      <c r="K56" s="23" t="s">
        <v>82</v>
      </c>
      <c r="L56" s="23" t="s">
        <v>82</v>
      </c>
    </row>
    <row r="57" spans="1:12" ht="13.5" customHeight="1" x14ac:dyDescent="0.2">
      <c r="A57" s="27">
        <f t="shared" si="5"/>
        <v>47</v>
      </c>
      <c r="B57" s="26" t="s">
        <v>43</v>
      </c>
      <c r="C57" s="8">
        <v>640000</v>
      </c>
      <c r="D57" s="8">
        <v>640000</v>
      </c>
      <c r="E57" s="8">
        <f t="shared" si="1"/>
        <v>0</v>
      </c>
      <c r="F57" s="8">
        <f t="shared" si="2"/>
        <v>100</v>
      </c>
      <c r="G57" s="8">
        <v>0</v>
      </c>
      <c r="H57" s="8">
        <v>0</v>
      </c>
      <c r="I57" s="8">
        <f t="shared" si="3"/>
        <v>0</v>
      </c>
      <c r="J57" s="8">
        <f t="shared" si="3"/>
        <v>0</v>
      </c>
      <c r="K57" s="23" t="s">
        <v>82</v>
      </c>
      <c r="L57" s="23" t="s">
        <v>82</v>
      </c>
    </row>
    <row r="58" spans="1:12" ht="13.5" customHeight="1" x14ac:dyDescent="0.2">
      <c r="A58" s="27">
        <f t="shared" si="5"/>
        <v>48</v>
      </c>
      <c r="B58" s="26" t="s">
        <v>44</v>
      </c>
      <c r="C58" s="8">
        <v>100000</v>
      </c>
      <c r="D58" s="23">
        <v>166624</v>
      </c>
      <c r="E58" s="8">
        <f t="shared" si="1"/>
        <v>66624</v>
      </c>
      <c r="F58" s="13">
        <f t="shared" si="2"/>
        <v>166.624</v>
      </c>
      <c r="G58" s="8">
        <v>305000</v>
      </c>
      <c r="H58" s="23">
        <v>499873</v>
      </c>
      <c r="I58" s="8">
        <f t="shared" si="3"/>
        <v>194873</v>
      </c>
      <c r="J58" s="13">
        <f t="shared" si="4"/>
        <v>163.8927868852459</v>
      </c>
      <c r="K58" s="23" t="s">
        <v>82</v>
      </c>
      <c r="L58" s="23" t="s">
        <v>82</v>
      </c>
    </row>
    <row r="59" spans="1:12" ht="13.5" customHeight="1" x14ac:dyDescent="0.2">
      <c r="A59" s="27">
        <f t="shared" si="5"/>
        <v>49</v>
      </c>
      <c r="B59" s="26" t="s">
        <v>45</v>
      </c>
      <c r="C59" s="8">
        <v>375000</v>
      </c>
      <c r="D59" s="8">
        <v>375000</v>
      </c>
      <c r="E59" s="8">
        <f t="shared" si="1"/>
        <v>0</v>
      </c>
      <c r="F59" s="8">
        <f t="shared" si="2"/>
        <v>100</v>
      </c>
      <c r="G59" s="8">
        <v>0</v>
      </c>
      <c r="H59" s="8">
        <v>0</v>
      </c>
      <c r="I59" s="8">
        <f t="shared" si="3"/>
        <v>0</v>
      </c>
      <c r="J59" s="8">
        <f t="shared" si="3"/>
        <v>0</v>
      </c>
      <c r="K59" s="23" t="s">
        <v>82</v>
      </c>
      <c r="L59" s="23" t="s">
        <v>82</v>
      </c>
    </row>
    <row r="60" spans="1:12" ht="13.5" customHeight="1" x14ac:dyDescent="0.2">
      <c r="A60" s="27">
        <f t="shared" si="5"/>
        <v>50</v>
      </c>
      <c r="B60" s="26" t="s">
        <v>46</v>
      </c>
      <c r="C60" s="8">
        <v>600000</v>
      </c>
      <c r="D60" s="8">
        <v>600000</v>
      </c>
      <c r="E60" s="8">
        <f t="shared" si="1"/>
        <v>0</v>
      </c>
      <c r="F60" s="8">
        <f t="shared" si="2"/>
        <v>100</v>
      </c>
      <c r="G60" s="8">
        <v>0</v>
      </c>
      <c r="H60" s="8">
        <v>0</v>
      </c>
      <c r="I60" s="8">
        <f t="shared" si="3"/>
        <v>0</v>
      </c>
      <c r="J60" s="8">
        <f t="shared" si="3"/>
        <v>0</v>
      </c>
      <c r="K60" s="23" t="s">
        <v>82</v>
      </c>
      <c r="L60" s="23" t="s">
        <v>82</v>
      </c>
    </row>
    <row r="61" spans="1:12" ht="13.5" customHeight="1" x14ac:dyDescent="0.2">
      <c r="A61" s="27">
        <f t="shared" si="5"/>
        <v>51</v>
      </c>
      <c r="B61" s="26" t="s">
        <v>47</v>
      </c>
      <c r="C61" s="8">
        <v>701150</v>
      </c>
      <c r="D61" s="8">
        <v>701150</v>
      </c>
      <c r="E61" s="8">
        <f t="shared" si="1"/>
        <v>0</v>
      </c>
      <c r="F61" s="8">
        <f t="shared" si="2"/>
        <v>100</v>
      </c>
      <c r="G61" s="8">
        <v>0</v>
      </c>
      <c r="H61" s="8">
        <v>0</v>
      </c>
      <c r="I61" s="8">
        <f t="shared" si="3"/>
        <v>0</v>
      </c>
      <c r="J61" s="8">
        <f t="shared" si="3"/>
        <v>0</v>
      </c>
      <c r="K61" s="23" t="s">
        <v>82</v>
      </c>
      <c r="L61" s="23" t="s">
        <v>82</v>
      </c>
    </row>
    <row r="62" spans="1:12" ht="13.5" customHeight="1" x14ac:dyDescent="0.2">
      <c r="A62" s="27">
        <f t="shared" si="5"/>
        <v>52</v>
      </c>
      <c r="B62" s="26" t="s">
        <v>48</v>
      </c>
      <c r="C62" s="8">
        <v>252878</v>
      </c>
      <c r="D62" s="8">
        <v>153522</v>
      </c>
      <c r="E62" s="8">
        <f t="shared" si="1"/>
        <v>-99356</v>
      </c>
      <c r="F62" s="13">
        <f t="shared" si="2"/>
        <v>60.709907544349448</v>
      </c>
      <c r="G62" s="8">
        <v>37645</v>
      </c>
      <c r="H62" s="8">
        <v>37645</v>
      </c>
      <c r="I62" s="8">
        <f t="shared" si="3"/>
        <v>0</v>
      </c>
      <c r="J62" s="8">
        <f t="shared" si="4"/>
        <v>100</v>
      </c>
      <c r="K62" s="23" t="s">
        <v>82</v>
      </c>
      <c r="L62" s="23" t="s">
        <v>82</v>
      </c>
    </row>
    <row r="63" spans="1:12" ht="13.5" customHeight="1" x14ac:dyDescent="0.2">
      <c r="A63" s="27">
        <f t="shared" si="5"/>
        <v>53</v>
      </c>
      <c r="B63" s="26" t="s">
        <v>49</v>
      </c>
      <c r="C63" s="8">
        <v>0</v>
      </c>
      <c r="D63" s="8">
        <v>0</v>
      </c>
      <c r="E63" s="8">
        <f t="shared" si="1"/>
        <v>0</v>
      </c>
      <c r="F63" s="8">
        <f t="shared" si="1"/>
        <v>0</v>
      </c>
      <c r="G63" s="8">
        <v>0</v>
      </c>
      <c r="H63" s="8">
        <v>0</v>
      </c>
      <c r="I63" s="8">
        <f t="shared" si="3"/>
        <v>0</v>
      </c>
      <c r="J63" s="13"/>
      <c r="K63" s="23" t="s">
        <v>82</v>
      </c>
      <c r="L63" s="23" t="s">
        <v>82</v>
      </c>
    </row>
    <row r="64" spans="1:12" ht="13.5" customHeight="1" x14ac:dyDescent="0.2">
      <c r="A64" s="27">
        <f t="shared" si="5"/>
        <v>54</v>
      </c>
      <c r="B64" s="26" t="s">
        <v>50</v>
      </c>
      <c r="C64" s="8">
        <v>47955</v>
      </c>
      <c r="D64" s="8">
        <v>0</v>
      </c>
      <c r="E64" s="8">
        <f t="shared" si="1"/>
        <v>-47955</v>
      </c>
      <c r="F64" s="13">
        <f t="shared" si="2"/>
        <v>0</v>
      </c>
      <c r="G64" s="8">
        <v>108790</v>
      </c>
      <c r="H64" s="8">
        <v>108410</v>
      </c>
      <c r="I64" s="8">
        <f t="shared" si="3"/>
        <v>-380</v>
      </c>
      <c r="J64" s="13">
        <f t="shared" si="4"/>
        <v>99.6507031896314</v>
      </c>
      <c r="K64" s="23" t="s">
        <v>82</v>
      </c>
      <c r="L64" s="23" t="s">
        <v>82</v>
      </c>
    </row>
    <row r="65" spans="1:12" ht="13.5" customHeight="1" x14ac:dyDescent="0.2">
      <c r="A65" s="27">
        <f t="shared" si="5"/>
        <v>55</v>
      </c>
      <c r="B65" s="26" t="s">
        <v>51</v>
      </c>
      <c r="C65" s="8">
        <v>0</v>
      </c>
      <c r="D65" s="8">
        <v>0</v>
      </c>
      <c r="E65" s="8">
        <f t="shared" si="1"/>
        <v>0</v>
      </c>
      <c r="F65" s="8">
        <f t="shared" si="1"/>
        <v>0</v>
      </c>
      <c r="G65" s="8">
        <v>500000</v>
      </c>
      <c r="H65" s="8">
        <v>500000</v>
      </c>
      <c r="I65" s="8">
        <f t="shared" si="3"/>
        <v>0</v>
      </c>
      <c r="J65" s="8">
        <f t="shared" si="4"/>
        <v>100</v>
      </c>
      <c r="K65" s="23" t="s">
        <v>82</v>
      </c>
      <c r="L65" s="23" t="s">
        <v>82</v>
      </c>
    </row>
    <row r="66" spans="1:12" ht="13.5" customHeight="1" x14ac:dyDescent="0.2">
      <c r="A66" s="27">
        <f t="shared" si="5"/>
        <v>56</v>
      </c>
      <c r="B66" s="26" t="s">
        <v>52</v>
      </c>
      <c r="C66" s="8">
        <v>70000</v>
      </c>
      <c r="D66" s="8">
        <v>70000</v>
      </c>
      <c r="E66" s="8">
        <f t="shared" si="1"/>
        <v>0</v>
      </c>
      <c r="F66" s="8">
        <f t="shared" si="2"/>
        <v>100</v>
      </c>
      <c r="G66" s="8">
        <v>250000</v>
      </c>
      <c r="H66" s="8">
        <v>250000</v>
      </c>
      <c r="I66" s="8">
        <f t="shared" si="3"/>
        <v>0</v>
      </c>
      <c r="J66" s="8">
        <f t="shared" si="4"/>
        <v>100</v>
      </c>
      <c r="K66" s="23" t="s">
        <v>82</v>
      </c>
      <c r="L66" s="23" t="s">
        <v>82</v>
      </c>
    </row>
    <row r="67" spans="1:12" ht="13.5" customHeight="1" x14ac:dyDescent="0.2">
      <c r="A67" s="27">
        <f t="shared" si="5"/>
        <v>57</v>
      </c>
      <c r="B67" s="26" t="s">
        <v>53</v>
      </c>
      <c r="C67" s="8">
        <v>938805</v>
      </c>
      <c r="D67" s="8">
        <v>940000</v>
      </c>
      <c r="E67" s="8">
        <f t="shared" si="1"/>
        <v>1195</v>
      </c>
      <c r="F67" s="13">
        <f t="shared" si="2"/>
        <v>100.12728947971091</v>
      </c>
      <c r="G67" s="8">
        <v>2332493</v>
      </c>
      <c r="H67" s="8">
        <v>2340000</v>
      </c>
      <c r="I67" s="8">
        <f t="shared" si="3"/>
        <v>7507</v>
      </c>
      <c r="J67" s="13">
        <f t="shared" si="4"/>
        <v>100.32184448141966</v>
      </c>
      <c r="K67" s="23" t="s">
        <v>82</v>
      </c>
      <c r="L67" s="23" t="s">
        <v>82</v>
      </c>
    </row>
    <row r="68" spans="1:12" ht="13.5" customHeight="1" x14ac:dyDescent="0.2">
      <c r="A68" s="27">
        <f t="shared" si="5"/>
        <v>58</v>
      </c>
      <c r="B68" s="26" t="s">
        <v>54</v>
      </c>
      <c r="C68" s="8">
        <v>80000</v>
      </c>
      <c r="D68" s="8">
        <v>80000</v>
      </c>
      <c r="E68" s="8">
        <f t="shared" si="1"/>
        <v>0</v>
      </c>
      <c r="F68" s="8">
        <f t="shared" si="2"/>
        <v>100</v>
      </c>
      <c r="G68" s="8">
        <v>0</v>
      </c>
      <c r="H68" s="8">
        <v>0</v>
      </c>
      <c r="I68" s="8">
        <f t="shared" si="3"/>
        <v>0</v>
      </c>
      <c r="J68" s="8">
        <f t="shared" si="3"/>
        <v>0</v>
      </c>
      <c r="K68" s="23" t="s">
        <v>82</v>
      </c>
      <c r="L68" s="23" t="s">
        <v>82</v>
      </c>
    </row>
    <row r="69" spans="1:12" ht="13.5" customHeight="1" x14ac:dyDescent="0.2">
      <c r="A69" s="27">
        <f t="shared" si="5"/>
        <v>59</v>
      </c>
      <c r="B69" s="26" t="s">
        <v>55</v>
      </c>
      <c r="C69" s="8">
        <v>416557</v>
      </c>
      <c r="D69" s="8">
        <v>416557</v>
      </c>
      <c r="E69" s="8">
        <f t="shared" si="1"/>
        <v>0</v>
      </c>
      <c r="F69" s="8">
        <f t="shared" si="2"/>
        <v>100</v>
      </c>
      <c r="G69" s="8">
        <v>0</v>
      </c>
      <c r="H69" s="8">
        <v>0</v>
      </c>
      <c r="I69" s="8">
        <f t="shared" si="3"/>
        <v>0</v>
      </c>
      <c r="J69" s="8">
        <f t="shared" si="3"/>
        <v>0</v>
      </c>
      <c r="K69" s="23" t="s">
        <v>82</v>
      </c>
      <c r="L69" s="23" t="s">
        <v>82</v>
      </c>
    </row>
    <row r="70" spans="1:12" ht="11.25" customHeight="1" x14ac:dyDescent="0.2">
      <c r="A70" s="15">
        <v>1</v>
      </c>
      <c r="B70" s="14">
        <f>A70+1</f>
        <v>2</v>
      </c>
      <c r="C70" s="14">
        <f t="shared" ref="C70" si="16">B70+1</f>
        <v>3</v>
      </c>
      <c r="D70" s="14">
        <f t="shared" ref="D70" si="17">C70+1</f>
        <v>4</v>
      </c>
      <c r="E70" s="14">
        <f t="shared" ref="E70" si="18">D70+1</f>
        <v>5</v>
      </c>
      <c r="F70" s="14">
        <f t="shared" ref="F70" si="19">E70+1</f>
        <v>6</v>
      </c>
      <c r="G70" s="14">
        <f t="shared" ref="G70" si="20">F70+1</f>
        <v>7</v>
      </c>
      <c r="H70" s="14">
        <f t="shared" ref="H70" si="21">G70+1</f>
        <v>8</v>
      </c>
      <c r="I70" s="14">
        <f t="shared" ref="I70" si="22">H70+1</f>
        <v>9</v>
      </c>
      <c r="J70" s="14">
        <f t="shared" ref="J70" si="23">I70+1</f>
        <v>10</v>
      </c>
      <c r="K70" s="14">
        <f t="shared" ref="K70" si="24">J70+1</f>
        <v>11</v>
      </c>
      <c r="L70" s="14">
        <f t="shared" ref="L70" si="25">K70+1</f>
        <v>12</v>
      </c>
    </row>
    <row r="71" spans="1:12" ht="13.5" customHeight="1" x14ac:dyDescent="0.2">
      <c r="A71" s="27">
        <f>A69+1</f>
        <v>60</v>
      </c>
      <c r="B71" s="26" t="s">
        <v>56</v>
      </c>
      <c r="C71" s="8">
        <v>174603</v>
      </c>
      <c r="D71" s="8">
        <v>174603</v>
      </c>
      <c r="E71" s="8">
        <f t="shared" si="1"/>
        <v>0</v>
      </c>
      <c r="F71" s="8">
        <f t="shared" si="2"/>
        <v>100</v>
      </c>
      <c r="G71" s="8">
        <v>116350</v>
      </c>
      <c r="H71" s="8">
        <v>116350</v>
      </c>
      <c r="I71" s="8">
        <f t="shared" si="3"/>
        <v>0</v>
      </c>
      <c r="J71" s="8">
        <f t="shared" si="4"/>
        <v>100</v>
      </c>
      <c r="K71" s="23" t="s">
        <v>82</v>
      </c>
      <c r="L71" s="23" t="s">
        <v>82</v>
      </c>
    </row>
    <row r="72" spans="1:12" ht="12" customHeight="1" x14ac:dyDescent="0.2">
      <c r="A72" s="27">
        <f t="shared" si="5"/>
        <v>61</v>
      </c>
      <c r="B72" s="26" t="s">
        <v>57</v>
      </c>
      <c r="C72" s="8">
        <v>952042</v>
      </c>
      <c r="D72" s="8">
        <v>952042</v>
      </c>
      <c r="E72" s="8">
        <f t="shared" si="1"/>
        <v>0</v>
      </c>
      <c r="F72" s="8">
        <f t="shared" si="2"/>
        <v>100</v>
      </c>
      <c r="G72" s="8">
        <v>0</v>
      </c>
      <c r="H72" s="8">
        <v>0</v>
      </c>
      <c r="I72" s="8">
        <f t="shared" si="3"/>
        <v>0</v>
      </c>
      <c r="J72" s="13"/>
      <c r="K72" s="23" t="s">
        <v>82</v>
      </c>
      <c r="L72" s="23" t="s">
        <v>82</v>
      </c>
    </row>
    <row r="73" spans="1:12" ht="14.25" customHeight="1" x14ac:dyDescent="0.2">
      <c r="A73" s="27">
        <f t="shared" si="5"/>
        <v>62</v>
      </c>
      <c r="B73" s="26" t="s">
        <v>58</v>
      </c>
      <c r="C73" s="8">
        <v>149800</v>
      </c>
      <c r="D73" s="8">
        <v>151014</v>
      </c>
      <c r="E73" s="8">
        <f t="shared" si="1"/>
        <v>1214</v>
      </c>
      <c r="F73" s="13">
        <f t="shared" si="2"/>
        <v>100.81041388518024</v>
      </c>
      <c r="G73" s="8">
        <v>570000</v>
      </c>
      <c r="H73" s="8">
        <v>571115</v>
      </c>
      <c r="I73" s="8">
        <f t="shared" si="3"/>
        <v>1115</v>
      </c>
      <c r="J73" s="13">
        <f t="shared" si="4"/>
        <v>100.19561403508771</v>
      </c>
      <c r="K73" s="23" t="s">
        <v>82</v>
      </c>
      <c r="L73" s="23" t="s">
        <v>82</v>
      </c>
    </row>
    <row r="74" spans="1:12" ht="13.5" customHeight="1" x14ac:dyDescent="0.2">
      <c r="A74" s="27">
        <f t="shared" si="5"/>
        <v>63</v>
      </c>
      <c r="B74" s="26" t="s">
        <v>59</v>
      </c>
      <c r="C74" s="8">
        <v>2453336</v>
      </c>
      <c r="D74" s="8">
        <v>2453336</v>
      </c>
      <c r="E74" s="8">
        <f t="shared" si="1"/>
        <v>0</v>
      </c>
      <c r="F74" s="8">
        <f t="shared" si="2"/>
        <v>100</v>
      </c>
      <c r="G74" s="8">
        <v>603408</v>
      </c>
      <c r="H74" s="8">
        <v>603408</v>
      </c>
      <c r="I74" s="8">
        <f t="shared" si="3"/>
        <v>0</v>
      </c>
      <c r="J74" s="8">
        <f t="shared" si="4"/>
        <v>100</v>
      </c>
      <c r="K74" s="23" t="s">
        <v>82</v>
      </c>
      <c r="L74" s="23" t="s">
        <v>82</v>
      </c>
    </row>
    <row r="75" spans="1:12" ht="13.5" customHeight="1" x14ac:dyDescent="0.2">
      <c r="A75" s="27">
        <f t="shared" si="5"/>
        <v>64</v>
      </c>
      <c r="B75" s="26" t="s">
        <v>60</v>
      </c>
      <c r="C75" s="8">
        <v>551932</v>
      </c>
      <c r="D75" s="8">
        <v>551932</v>
      </c>
      <c r="E75" s="8">
        <f t="shared" si="1"/>
        <v>0</v>
      </c>
      <c r="F75" s="8">
        <f t="shared" si="2"/>
        <v>100</v>
      </c>
      <c r="G75" s="8">
        <v>48068</v>
      </c>
      <c r="H75" s="8">
        <v>48068</v>
      </c>
      <c r="I75" s="8">
        <f t="shared" si="3"/>
        <v>0</v>
      </c>
      <c r="J75" s="8">
        <f t="shared" si="4"/>
        <v>100</v>
      </c>
      <c r="K75" s="23" t="s">
        <v>82</v>
      </c>
      <c r="L75" s="23" t="s">
        <v>82</v>
      </c>
    </row>
    <row r="76" spans="1:12" ht="13.5" customHeight="1" x14ac:dyDescent="0.2">
      <c r="A76" s="27">
        <f t="shared" si="5"/>
        <v>65</v>
      </c>
      <c r="B76" s="26" t="s">
        <v>61</v>
      </c>
      <c r="C76" s="8">
        <v>169138</v>
      </c>
      <c r="D76" s="8">
        <v>169138</v>
      </c>
      <c r="E76" s="8">
        <f t="shared" si="1"/>
        <v>0</v>
      </c>
      <c r="F76" s="8">
        <f t="shared" si="2"/>
        <v>100</v>
      </c>
      <c r="G76" s="8">
        <v>0</v>
      </c>
      <c r="H76" s="8">
        <v>0</v>
      </c>
      <c r="I76" s="8">
        <f t="shared" si="3"/>
        <v>0</v>
      </c>
      <c r="J76" s="8">
        <v>0</v>
      </c>
      <c r="K76" s="23" t="s">
        <v>82</v>
      </c>
      <c r="L76" s="23" t="s">
        <v>82</v>
      </c>
    </row>
    <row r="77" spans="1:12" ht="15.75" customHeight="1" x14ac:dyDescent="0.2">
      <c r="A77" s="27">
        <f t="shared" si="5"/>
        <v>66</v>
      </c>
      <c r="B77" s="26" t="s">
        <v>62</v>
      </c>
      <c r="C77" s="8">
        <v>113708</v>
      </c>
      <c r="D77" s="8">
        <v>120715</v>
      </c>
      <c r="E77" s="8">
        <f t="shared" ref="E77:F97" si="26">D77-C77</f>
        <v>7007</v>
      </c>
      <c r="F77" s="13">
        <f t="shared" ref="F77:F97" si="27">D77*100/C77</f>
        <v>106.16227530164984</v>
      </c>
      <c r="G77" s="8">
        <v>0</v>
      </c>
      <c r="H77" s="8">
        <v>0</v>
      </c>
      <c r="I77" s="8">
        <f t="shared" ref="I77:J96" si="28">H77-G77</f>
        <v>0</v>
      </c>
      <c r="J77" s="8">
        <v>0</v>
      </c>
      <c r="K77" s="23" t="s">
        <v>82</v>
      </c>
      <c r="L77" s="23" t="s">
        <v>82</v>
      </c>
    </row>
    <row r="78" spans="1:12" ht="15.75" customHeight="1" x14ac:dyDescent="0.2">
      <c r="A78" s="27">
        <f t="shared" ref="A78:A97" si="29">A77+1</f>
        <v>67</v>
      </c>
      <c r="B78" s="26" t="s">
        <v>63</v>
      </c>
      <c r="C78" s="8">
        <v>124730</v>
      </c>
      <c r="D78" s="8">
        <v>136370</v>
      </c>
      <c r="E78" s="8">
        <f t="shared" si="26"/>
        <v>11640</v>
      </c>
      <c r="F78" s="13">
        <f t="shared" si="27"/>
        <v>109.33215746011385</v>
      </c>
      <c r="G78" s="8">
        <v>0</v>
      </c>
      <c r="H78" s="8">
        <v>46726</v>
      </c>
      <c r="I78" s="8">
        <f t="shared" si="28"/>
        <v>46726</v>
      </c>
      <c r="J78" s="8">
        <v>0</v>
      </c>
      <c r="K78" s="23" t="s">
        <v>82</v>
      </c>
      <c r="L78" s="23" t="s">
        <v>82</v>
      </c>
    </row>
    <row r="79" spans="1:12" ht="13.5" customHeight="1" x14ac:dyDescent="0.2">
      <c r="A79" s="27">
        <f t="shared" si="29"/>
        <v>68</v>
      </c>
      <c r="B79" s="26" t="s">
        <v>64</v>
      </c>
      <c r="C79" s="8">
        <v>0</v>
      </c>
      <c r="D79" s="8">
        <v>0</v>
      </c>
      <c r="E79" s="8">
        <f t="shared" si="26"/>
        <v>0</v>
      </c>
      <c r="F79" s="8">
        <f t="shared" si="26"/>
        <v>0</v>
      </c>
      <c r="G79" s="8">
        <v>0</v>
      </c>
      <c r="H79" s="8">
        <v>0</v>
      </c>
      <c r="I79" s="8">
        <f t="shared" si="28"/>
        <v>0</v>
      </c>
      <c r="J79" s="8">
        <v>0</v>
      </c>
      <c r="K79" s="23" t="s">
        <v>82</v>
      </c>
      <c r="L79" s="23" t="s">
        <v>82</v>
      </c>
    </row>
    <row r="80" spans="1:12" ht="13.5" customHeight="1" x14ac:dyDescent="0.2">
      <c r="A80" s="27">
        <f t="shared" si="29"/>
        <v>69</v>
      </c>
      <c r="B80" s="26" t="s">
        <v>65</v>
      </c>
      <c r="C80" s="8">
        <v>0</v>
      </c>
      <c r="D80" s="8">
        <v>0</v>
      </c>
      <c r="E80" s="8">
        <f t="shared" si="26"/>
        <v>0</v>
      </c>
      <c r="F80" s="8">
        <f t="shared" si="26"/>
        <v>0</v>
      </c>
      <c r="G80" s="8">
        <v>0</v>
      </c>
      <c r="H80" s="8">
        <v>0</v>
      </c>
      <c r="I80" s="8">
        <f t="shared" si="28"/>
        <v>0</v>
      </c>
      <c r="J80" s="8">
        <v>0</v>
      </c>
      <c r="K80" s="23" t="s">
        <v>82</v>
      </c>
      <c r="L80" s="23" t="s">
        <v>82</v>
      </c>
    </row>
    <row r="81" spans="1:12" ht="13.5" customHeight="1" x14ac:dyDescent="0.2">
      <c r="A81" s="27">
        <f t="shared" si="29"/>
        <v>70</v>
      </c>
      <c r="B81" s="26" t="s">
        <v>66</v>
      </c>
      <c r="C81" s="8">
        <v>0</v>
      </c>
      <c r="D81" s="23">
        <v>0</v>
      </c>
      <c r="E81" s="8">
        <f t="shared" si="26"/>
        <v>0</v>
      </c>
      <c r="F81" s="8">
        <f t="shared" si="26"/>
        <v>0</v>
      </c>
      <c r="G81" s="8">
        <v>0</v>
      </c>
      <c r="H81" s="23">
        <v>0</v>
      </c>
      <c r="I81" s="8">
        <f t="shared" si="28"/>
        <v>0</v>
      </c>
      <c r="J81" s="8">
        <v>0</v>
      </c>
      <c r="K81" s="23" t="s">
        <v>82</v>
      </c>
      <c r="L81" s="23" t="s">
        <v>82</v>
      </c>
    </row>
    <row r="82" spans="1:12" ht="13.5" customHeight="1" x14ac:dyDescent="0.2">
      <c r="A82" s="27">
        <f t="shared" si="29"/>
        <v>71</v>
      </c>
      <c r="B82" s="26" t="s">
        <v>67</v>
      </c>
      <c r="C82" s="8">
        <v>200000</v>
      </c>
      <c r="D82" s="8">
        <v>200000</v>
      </c>
      <c r="E82" s="8">
        <f t="shared" si="26"/>
        <v>0</v>
      </c>
      <c r="F82" s="8">
        <f t="shared" si="27"/>
        <v>100</v>
      </c>
      <c r="G82" s="8">
        <v>250000</v>
      </c>
      <c r="H82" s="8">
        <v>250000</v>
      </c>
      <c r="I82" s="8">
        <f t="shared" si="28"/>
        <v>0</v>
      </c>
      <c r="J82" s="8">
        <f t="shared" ref="J82:J95" si="30">H82*100/G82</f>
        <v>100</v>
      </c>
      <c r="K82" s="23" t="s">
        <v>82</v>
      </c>
      <c r="L82" s="23" t="s">
        <v>82</v>
      </c>
    </row>
    <row r="83" spans="1:12" ht="14.25" customHeight="1" x14ac:dyDescent="0.2">
      <c r="A83" s="27">
        <f t="shared" si="29"/>
        <v>72</v>
      </c>
      <c r="B83" s="26" t="s">
        <v>68</v>
      </c>
      <c r="C83" s="8">
        <v>233967</v>
      </c>
      <c r="D83" s="8">
        <v>233967</v>
      </c>
      <c r="E83" s="8">
        <f t="shared" si="26"/>
        <v>0</v>
      </c>
      <c r="F83" s="8">
        <f t="shared" si="27"/>
        <v>100</v>
      </c>
      <c r="G83" s="8">
        <v>0</v>
      </c>
      <c r="H83" s="8">
        <v>0</v>
      </c>
      <c r="I83" s="8">
        <f t="shared" si="28"/>
        <v>0</v>
      </c>
      <c r="J83" s="8">
        <f t="shared" si="28"/>
        <v>0</v>
      </c>
      <c r="K83" s="23" t="s">
        <v>82</v>
      </c>
      <c r="L83" s="23" t="s">
        <v>82</v>
      </c>
    </row>
    <row r="84" spans="1:12" ht="14.25" customHeight="1" x14ac:dyDescent="0.2">
      <c r="A84" s="27">
        <f t="shared" si="29"/>
        <v>73</v>
      </c>
      <c r="B84" s="26" t="s">
        <v>69</v>
      </c>
      <c r="C84" s="8">
        <v>260000</v>
      </c>
      <c r="D84" s="8">
        <v>260318</v>
      </c>
      <c r="E84" s="8">
        <f t="shared" si="26"/>
        <v>318</v>
      </c>
      <c r="F84" s="13">
        <f t="shared" si="27"/>
        <v>100.12230769230769</v>
      </c>
      <c r="G84" s="8">
        <v>0</v>
      </c>
      <c r="H84" s="8">
        <v>0</v>
      </c>
      <c r="I84" s="8">
        <f t="shared" si="28"/>
        <v>0</v>
      </c>
      <c r="J84" s="8">
        <f t="shared" si="28"/>
        <v>0</v>
      </c>
      <c r="K84" s="23" t="s">
        <v>82</v>
      </c>
      <c r="L84" s="23" t="s">
        <v>82</v>
      </c>
    </row>
    <row r="85" spans="1:12" ht="13.5" customHeight="1" x14ac:dyDescent="0.2">
      <c r="A85" s="27">
        <f t="shared" si="29"/>
        <v>74</v>
      </c>
      <c r="B85" s="26" t="s">
        <v>70</v>
      </c>
      <c r="C85" s="8">
        <v>0</v>
      </c>
      <c r="D85" s="23">
        <v>0</v>
      </c>
      <c r="E85" s="8">
        <f t="shared" si="26"/>
        <v>0</v>
      </c>
      <c r="F85" s="8">
        <f t="shared" si="26"/>
        <v>0</v>
      </c>
      <c r="G85" s="8">
        <v>0</v>
      </c>
      <c r="H85" s="23">
        <v>0</v>
      </c>
      <c r="I85" s="8">
        <f t="shared" si="28"/>
        <v>0</v>
      </c>
      <c r="J85" s="8">
        <f t="shared" si="28"/>
        <v>0</v>
      </c>
      <c r="K85" s="23" t="s">
        <v>82</v>
      </c>
      <c r="L85" s="23" t="s">
        <v>82</v>
      </c>
    </row>
    <row r="86" spans="1:12" ht="13.5" customHeight="1" x14ac:dyDescent="0.2">
      <c r="A86" s="27">
        <f t="shared" si="29"/>
        <v>75</v>
      </c>
      <c r="B86" s="26" t="s">
        <v>71</v>
      </c>
      <c r="C86" s="8">
        <v>537110</v>
      </c>
      <c r="D86" s="23">
        <v>619000</v>
      </c>
      <c r="E86" s="8">
        <f t="shared" si="26"/>
        <v>81890</v>
      </c>
      <c r="F86" s="13">
        <f t="shared" si="27"/>
        <v>115.24641134963043</v>
      </c>
      <c r="G86" s="8">
        <v>244315</v>
      </c>
      <c r="H86" s="23">
        <v>245229</v>
      </c>
      <c r="I86" s="8">
        <f t="shared" si="28"/>
        <v>914</v>
      </c>
      <c r="J86" s="13">
        <f t="shared" si="30"/>
        <v>100.37410719767513</v>
      </c>
      <c r="K86" s="23" t="s">
        <v>82</v>
      </c>
      <c r="L86" s="23" t="s">
        <v>82</v>
      </c>
    </row>
    <row r="87" spans="1:12" ht="13.5" customHeight="1" x14ac:dyDescent="0.2">
      <c r="A87" s="27">
        <f t="shared" si="29"/>
        <v>76</v>
      </c>
      <c r="B87" s="26" t="s">
        <v>72</v>
      </c>
      <c r="C87" s="8">
        <v>3368137</v>
      </c>
      <c r="D87" s="23">
        <v>3369901</v>
      </c>
      <c r="E87" s="8">
        <f t="shared" si="26"/>
        <v>1764</v>
      </c>
      <c r="F87" s="13">
        <f t="shared" si="27"/>
        <v>100.05237316653093</v>
      </c>
      <c r="G87" s="8">
        <v>0</v>
      </c>
      <c r="H87" s="23">
        <v>0</v>
      </c>
      <c r="I87" s="8">
        <f t="shared" si="28"/>
        <v>0</v>
      </c>
      <c r="J87" s="8">
        <f t="shared" si="28"/>
        <v>0</v>
      </c>
      <c r="K87" s="23" t="s">
        <v>82</v>
      </c>
      <c r="L87" s="23" t="s">
        <v>82</v>
      </c>
    </row>
    <row r="88" spans="1:12" ht="13.5" customHeight="1" x14ac:dyDescent="0.2">
      <c r="A88" s="27">
        <f t="shared" si="29"/>
        <v>77</v>
      </c>
      <c r="B88" s="26" t="s">
        <v>73</v>
      </c>
      <c r="C88" s="8">
        <v>792000</v>
      </c>
      <c r="D88" s="8">
        <v>792000</v>
      </c>
      <c r="E88" s="8">
        <f t="shared" si="26"/>
        <v>0</v>
      </c>
      <c r="F88" s="8">
        <f t="shared" si="27"/>
        <v>100</v>
      </c>
      <c r="G88" s="8">
        <v>0</v>
      </c>
      <c r="H88" s="8">
        <v>0</v>
      </c>
      <c r="I88" s="8">
        <f t="shared" si="28"/>
        <v>0</v>
      </c>
      <c r="J88" s="8">
        <f t="shared" si="28"/>
        <v>0</v>
      </c>
      <c r="K88" s="23" t="s">
        <v>82</v>
      </c>
      <c r="L88" s="23" t="s">
        <v>82</v>
      </c>
    </row>
    <row r="89" spans="1:12" ht="13.5" customHeight="1" x14ac:dyDescent="0.2">
      <c r="A89" s="27">
        <f t="shared" si="29"/>
        <v>78</v>
      </c>
      <c r="B89" s="26" t="s">
        <v>83</v>
      </c>
      <c r="C89" s="8">
        <v>0</v>
      </c>
      <c r="D89" s="8">
        <v>0</v>
      </c>
      <c r="E89" s="8">
        <f t="shared" si="26"/>
        <v>0</v>
      </c>
      <c r="F89" s="8">
        <f t="shared" si="26"/>
        <v>0</v>
      </c>
      <c r="G89" s="8">
        <v>1578427</v>
      </c>
      <c r="H89" s="8">
        <v>1578427</v>
      </c>
      <c r="I89" s="8">
        <f t="shared" si="28"/>
        <v>0</v>
      </c>
      <c r="J89" s="8">
        <f t="shared" si="30"/>
        <v>100</v>
      </c>
      <c r="K89" s="23" t="s">
        <v>82</v>
      </c>
      <c r="L89" s="23" t="s">
        <v>82</v>
      </c>
    </row>
    <row r="90" spans="1:12" ht="13.5" customHeight="1" x14ac:dyDescent="0.2">
      <c r="A90" s="27">
        <f t="shared" si="29"/>
        <v>79</v>
      </c>
      <c r="B90" s="26" t="s">
        <v>84</v>
      </c>
      <c r="C90" s="8">
        <v>0</v>
      </c>
      <c r="D90" s="8">
        <v>0</v>
      </c>
      <c r="E90" s="8">
        <f t="shared" si="26"/>
        <v>0</v>
      </c>
      <c r="F90" s="8">
        <f t="shared" si="26"/>
        <v>0</v>
      </c>
      <c r="G90" s="8">
        <v>0</v>
      </c>
      <c r="H90" s="8">
        <v>0</v>
      </c>
      <c r="I90" s="8">
        <f t="shared" si="28"/>
        <v>0</v>
      </c>
      <c r="J90" s="8">
        <f t="shared" si="28"/>
        <v>0</v>
      </c>
      <c r="K90" s="23" t="s">
        <v>82</v>
      </c>
      <c r="L90" s="23" t="s">
        <v>82</v>
      </c>
    </row>
    <row r="91" spans="1:12" ht="13.5" customHeight="1" x14ac:dyDescent="0.2">
      <c r="A91" s="27">
        <f t="shared" si="29"/>
        <v>80</v>
      </c>
      <c r="B91" s="26" t="s">
        <v>85</v>
      </c>
      <c r="C91" s="8">
        <v>0</v>
      </c>
      <c r="D91" s="8">
        <v>0</v>
      </c>
      <c r="E91" s="8">
        <f t="shared" si="26"/>
        <v>0</v>
      </c>
      <c r="F91" s="8">
        <f t="shared" si="26"/>
        <v>0</v>
      </c>
      <c r="G91" s="8">
        <v>0</v>
      </c>
      <c r="H91" s="8">
        <v>0</v>
      </c>
      <c r="I91" s="8">
        <f t="shared" si="28"/>
        <v>0</v>
      </c>
      <c r="J91" s="8">
        <f t="shared" si="28"/>
        <v>0</v>
      </c>
      <c r="K91" s="23" t="s">
        <v>82</v>
      </c>
      <c r="L91" s="23" t="s">
        <v>82</v>
      </c>
    </row>
    <row r="92" spans="1:12" ht="13.5" customHeight="1" x14ac:dyDescent="0.2">
      <c r="A92" s="27">
        <f t="shared" si="29"/>
        <v>81</v>
      </c>
      <c r="B92" s="26" t="s">
        <v>74</v>
      </c>
      <c r="C92" s="8">
        <v>0</v>
      </c>
      <c r="D92" s="23">
        <v>0</v>
      </c>
      <c r="E92" s="8">
        <f t="shared" si="26"/>
        <v>0</v>
      </c>
      <c r="F92" s="8">
        <f t="shared" si="26"/>
        <v>0</v>
      </c>
      <c r="G92" s="8">
        <v>0</v>
      </c>
      <c r="H92" s="23">
        <v>0</v>
      </c>
      <c r="I92" s="8">
        <f t="shared" si="28"/>
        <v>0</v>
      </c>
      <c r="J92" s="8">
        <f t="shared" si="28"/>
        <v>0</v>
      </c>
      <c r="K92" s="23" t="s">
        <v>82</v>
      </c>
      <c r="L92" s="23" t="s">
        <v>82</v>
      </c>
    </row>
    <row r="93" spans="1:12" s="2" customFormat="1" ht="13.5" customHeight="1" x14ac:dyDescent="0.2">
      <c r="A93" s="27">
        <f t="shared" si="29"/>
        <v>82</v>
      </c>
      <c r="B93" s="26" t="s">
        <v>75</v>
      </c>
      <c r="C93" s="8">
        <v>5928</v>
      </c>
      <c r="D93" s="8">
        <v>17792</v>
      </c>
      <c r="E93" s="8">
        <f t="shared" si="26"/>
        <v>11864</v>
      </c>
      <c r="F93" s="13">
        <f t="shared" si="27"/>
        <v>300.13495276653174</v>
      </c>
      <c r="G93" s="8">
        <v>0</v>
      </c>
      <c r="H93" s="8">
        <v>0</v>
      </c>
      <c r="I93" s="8">
        <f t="shared" si="28"/>
        <v>0</v>
      </c>
      <c r="J93" s="8">
        <f t="shared" si="28"/>
        <v>0</v>
      </c>
      <c r="K93" s="23" t="s">
        <v>82</v>
      </c>
      <c r="L93" s="23" t="s">
        <v>82</v>
      </c>
    </row>
    <row r="94" spans="1:12" ht="13.5" customHeight="1" x14ac:dyDescent="0.2">
      <c r="A94" s="27">
        <f t="shared" si="29"/>
        <v>83</v>
      </c>
      <c r="B94" s="26" t="s">
        <v>80</v>
      </c>
      <c r="C94" s="8">
        <v>720000</v>
      </c>
      <c r="D94" s="8">
        <v>720000</v>
      </c>
      <c r="E94" s="8">
        <f t="shared" si="26"/>
        <v>0</v>
      </c>
      <c r="F94" s="8">
        <f t="shared" si="27"/>
        <v>100</v>
      </c>
      <c r="G94" s="8">
        <v>11500</v>
      </c>
      <c r="H94" s="8">
        <v>11500</v>
      </c>
      <c r="I94" s="8">
        <f t="shared" si="28"/>
        <v>0</v>
      </c>
      <c r="J94" s="8">
        <f t="shared" si="30"/>
        <v>100</v>
      </c>
      <c r="K94" s="23" t="s">
        <v>82</v>
      </c>
      <c r="L94" s="23" t="s">
        <v>82</v>
      </c>
    </row>
    <row r="95" spans="1:12" s="6" customFormat="1" ht="11.25" customHeight="1" x14ac:dyDescent="0.2">
      <c r="A95" s="27">
        <f t="shared" si="29"/>
        <v>84</v>
      </c>
      <c r="B95" s="26" t="s">
        <v>81</v>
      </c>
      <c r="C95" s="8">
        <v>28815</v>
      </c>
      <c r="D95" s="23">
        <v>110144</v>
      </c>
      <c r="E95" s="8">
        <f t="shared" si="26"/>
        <v>81329</v>
      </c>
      <c r="F95" s="13">
        <f t="shared" si="27"/>
        <v>382.24535832031927</v>
      </c>
      <c r="G95" s="8">
        <v>63423</v>
      </c>
      <c r="H95" s="23">
        <v>18909</v>
      </c>
      <c r="I95" s="8">
        <f t="shared" si="28"/>
        <v>-44514</v>
      </c>
      <c r="J95" s="13">
        <f t="shared" si="30"/>
        <v>29.814105293032497</v>
      </c>
      <c r="K95" s="23" t="s">
        <v>82</v>
      </c>
      <c r="L95" s="23" t="s">
        <v>82</v>
      </c>
    </row>
    <row r="96" spans="1:12" s="7" customFormat="1" ht="11.25" customHeight="1" x14ac:dyDescent="0.2">
      <c r="A96" s="27">
        <f t="shared" si="29"/>
        <v>85</v>
      </c>
      <c r="B96" s="26" t="s">
        <v>76</v>
      </c>
      <c r="C96" s="8">
        <v>60000</v>
      </c>
      <c r="D96" s="8">
        <v>60000</v>
      </c>
      <c r="E96" s="8">
        <f t="shared" si="26"/>
        <v>0</v>
      </c>
      <c r="F96" s="8">
        <f t="shared" si="27"/>
        <v>100</v>
      </c>
      <c r="G96" s="8">
        <v>0</v>
      </c>
      <c r="H96" s="8">
        <v>0</v>
      </c>
      <c r="I96" s="8">
        <f t="shared" si="28"/>
        <v>0</v>
      </c>
      <c r="J96" s="8">
        <f t="shared" si="28"/>
        <v>0</v>
      </c>
      <c r="K96" s="23" t="s">
        <v>82</v>
      </c>
      <c r="L96" s="23" t="s">
        <v>82</v>
      </c>
    </row>
    <row r="97" spans="1:12" x14ac:dyDescent="0.2">
      <c r="A97" s="27">
        <f t="shared" si="29"/>
        <v>86</v>
      </c>
      <c r="B97" s="46" t="s">
        <v>107</v>
      </c>
      <c r="C97" s="51">
        <v>8304</v>
      </c>
      <c r="D97" s="51">
        <v>8304</v>
      </c>
      <c r="E97" s="51">
        <f t="shared" si="26"/>
        <v>0</v>
      </c>
      <c r="F97" s="51">
        <f t="shared" si="27"/>
        <v>100</v>
      </c>
      <c r="G97" s="51">
        <v>0</v>
      </c>
      <c r="H97" s="51">
        <v>0</v>
      </c>
      <c r="I97" s="51">
        <v>0</v>
      </c>
      <c r="J97" s="51">
        <v>0</v>
      </c>
      <c r="K97" s="52" t="s">
        <v>82</v>
      </c>
      <c r="L97" s="51"/>
    </row>
    <row r="98" spans="1:12" x14ac:dyDescent="0.2">
      <c r="A98" s="7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7">
    <mergeCell ref="K1:L1"/>
    <mergeCell ref="A7:B8"/>
    <mergeCell ref="B3:L4"/>
    <mergeCell ref="B98:L98"/>
    <mergeCell ref="K7:L7"/>
    <mergeCell ref="C7:F7"/>
    <mergeCell ref="G7:J7"/>
  </mergeCells>
  <pageMargins left="0.70866141732283472" right="0.39370078740157483" top="0.74803149606299213" bottom="0.74803149606299213" header="0.31496062992125984" footer="0.31496062992125984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3255C12-B44E-4CA0-8875-08C56E30610B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№ 1</vt:lpstr>
      <vt:lpstr>Таблица № 2</vt:lpstr>
      <vt:lpstr>Таблица № 3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Улюмджиев Наран Николаевич</cp:lastModifiedBy>
  <cp:lastPrinted>2018-06-01T11:27:22Z</cp:lastPrinted>
  <dcterms:created xsi:type="dcterms:W3CDTF">1999-06-07T14:24:01Z</dcterms:created>
  <dcterms:modified xsi:type="dcterms:W3CDTF">2018-06-01T11:51:52Z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