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-135" windowWidth="13725" windowHeight="5190" activeTab="2"/>
  </bookViews>
  <sheets>
    <sheet name="Таблица № 1" sheetId="4" r:id="rId1"/>
    <sheet name="Таблица № 2" sheetId="12" r:id="rId2"/>
    <sheet name="Таблица № 3" sheetId="13" r:id="rId3"/>
  </sheets>
  <definedNames>
    <definedName name="_xlnm._FilterDatabase" localSheetId="0" hidden="1">'Таблица № 1'!$A$6:$Q$92</definedName>
    <definedName name="_xlnm._FilterDatabase" localSheetId="1" hidden="1">'Таблица № 2'!$A$6:$J$92</definedName>
    <definedName name="_xlnm._FilterDatabase" localSheetId="2" hidden="1">'Таблица № 3'!$A$6:$N$92</definedName>
    <definedName name="_xlnm.Print_Titles" localSheetId="0">'Таблица № 1'!$4:$6</definedName>
    <definedName name="_xlnm.Print_Titles" localSheetId="1">'Таблица № 2'!$4:$6</definedName>
    <definedName name="_xlnm.Print_Titles" localSheetId="2">'Таблица № 3'!$4:$6</definedName>
  </definedNames>
  <calcPr calcId="145621"/>
</workbook>
</file>

<file path=xl/calcChain.xml><?xml version="1.0" encoding="utf-8"?>
<calcChain xmlns="http://schemas.openxmlformats.org/spreadsheetml/2006/main">
  <c r="I76" i="4" l="1"/>
  <c r="J8" i="12" l="1"/>
  <c r="J10" i="12"/>
  <c r="J11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31" i="12"/>
  <c r="J32" i="12"/>
  <c r="J34" i="12"/>
  <c r="J35" i="12"/>
  <c r="J36" i="12"/>
  <c r="J37" i="12"/>
  <c r="J38" i="12"/>
  <c r="J40" i="12"/>
  <c r="J41" i="12"/>
  <c r="J42" i="12"/>
  <c r="J43" i="12"/>
  <c r="J44" i="12"/>
  <c r="J45" i="12"/>
  <c r="J47" i="12"/>
  <c r="J49" i="12"/>
  <c r="J50" i="12"/>
  <c r="J51" i="12"/>
  <c r="J54" i="12"/>
  <c r="J55" i="12"/>
  <c r="J57" i="12"/>
  <c r="J58" i="12"/>
  <c r="J59" i="12"/>
  <c r="J60" i="12"/>
  <c r="J61" i="12"/>
  <c r="J65" i="12"/>
  <c r="J67" i="12"/>
  <c r="J68" i="12"/>
  <c r="J69" i="12"/>
  <c r="J71" i="12"/>
  <c r="J72" i="12"/>
  <c r="J74" i="12"/>
  <c r="J75" i="12"/>
  <c r="J76" i="12"/>
  <c r="J77" i="12"/>
  <c r="J78" i="12"/>
  <c r="J79" i="12"/>
  <c r="J80" i="12"/>
  <c r="J81" i="12"/>
  <c r="J82" i="12"/>
  <c r="J83" i="12"/>
  <c r="J89" i="12"/>
  <c r="J90" i="12"/>
  <c r="J91" i="12"/>
  <c r="J7" i="12"/>
  <c r="F8" i="12"/>
  <c r="F10" i="12"/>
  <c r="F11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1" i="12"/>
  <c r="F32" i="12"/>
  <c r="F34" i="12"/>
  <c r="F35" i="12"/>
  <c r="F36" i="12"/>
  <c r="F37" i="12"/>
  <c r="F38" i="12"/>
  <c r="F40" i="12"/>
  <c r="F41" i="12"/>
  <c r="F42" i="12"/>
  <c r="F43" i="12"/>
  <c r="F44" i="12"/>
  <c r="F45" i="12"/>
  <c r="F47" i="12"/>
  <c r="F49" i="12"/>
  <c r="F50" i="12"/>
  <c r="F51" i="12"/>
  <c r="F52" i="12"/>
  <c r="F54" i="12"/>
  <c r="F55" i="12"/>
  <c r="F56" i="12"/>
  <c r="F57" i="12"/>
  <c r="F58" i="12"/>
  <c r="F59" i="12"/>
  <c r="F60" i="12"/>
  <c r="F61" i="12"/>
  <c r="F65" i="12"/>
  <c r="F67" i="12"/>
  <c r="F68" i="12"/>
  <c r="F69" i="12"/>
  <c r="F71" i="12"/>
  <c r="F72" i="12"/>
  <c r="F74" i="12"/>
  <c r="F75" i="12"/>
  <c r="F76" i="12"/>
  <c r="F77" i="12"/>
  <c r="F78" i="12"/>
  <c r="F79" i="12"/>
  <c r="F80" i="12"/>
  <c r="F81" i="12"/>
  <c r="F82" i="12"/>
  <c r="F83" i="12"/>
  <c r="F84" i="12"/>
  <c r="F89" i="12"/>
  <c r="F90" i="12"/>
  <c r="F91" i="12"/>
  <c r="F7" i="12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7" i="13"/>
  <c r="J87" i="13"/>
  <c r="J88" i="13"/>
  <c r="J89" i="13"/>
  <c r="J90" i="13"/>
  <c r="J91" i="13"/>
  <c r="J92" i="13"/>
  <c r="J80" i="13"/>
  <c r="J81" i="13"/>
  <c r="J82" i="13"/>
  <c r="J74" i="13"/>
  <c r="J67" i="13"/>
  <c r="J64" i="13"/>
  <c r="J58" i="13"/>
  <c r="J52" i="13"/>
  <c r="J53" i="13"/>
  <c r="J39" i="13"/>
  <c r="J33" i="13"/>
  <c r="I23" i="13"/>
  <c r="J14" i="13"/>
  <c r="J25" i="13"/>
  <c r="J20" i="13"/>
  <c r="J9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5" i="13"/>
  <c r="F87" i="13"/>
  <c r="F88" i="13"/>
  <c r="F89" i="13"/>
  <c r="F90" i="13"/>
  <c r="F91" i="13"/>
  <c r="F92" i="13"/>
  <c r="F31" i="13"/>
  <c r="F32" i="13"/>
  <c r="F33" i="13"/>
  <c r="F34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4" i="13"/>
  <c r="F65" i="13"/>
  <c r="F29" i="13"/>
  <c r="E73" i="13"/>
  <c r="F7" i="13"/>
  <c r="F9" i="13"/>
  <c r="F10" i="13"/>
  <c r="F11" i="13"/>
  <c r="F12" i="13"/>
  <c r="F13" i="13"/>
  <c r="F14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A77" i="4" l="1"/>
  <c r="N76" i="4"/>
  <c r="M76" i="4"/>
  <c r="J76" i="4"/>
  <c r="F76" i="4"/>
  <c r="E76" i="4"/>
  <c r="A33" i="4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N32" i="4"/>
  <c r="M32" i="4"/>
  <c r="J32" i="4"/>
  <c r="I32" i="4"/>
  <c r="F32" i="4"/>
  <c r="E32" i="4"/>
  <c r="I92" i="13" l="1"/>
  <c r="E92" i="13"/>
  <c r="I91" i="13"/>
  <c r="E91" i="13"/>
  <c r="I90" i="13"/>
  <c r="E90" i="13"/>
  <c r="I89" i="13"/>
  <c r="E89" i="13"/>
  <c r="I88" i="13"/>
  <c r="E88" i="13"/>
  <c r="I87" i="13"/>
  <c r="E87" i="13"/>
  <c r="J86" i="13"/>
  <c r="I86" i="13"/>
  <c r="E86" i="13"/>
  <c r="I85" i="13"/>
  <c r="E85" i="13"/>
  <c r="J84" i="13"/>
  <c r="I84" i="13"/>
  <c r="E84" i="13"/>
  <c r="J83" i="13"/>
  <c r="I83" i="13"/>
  <c r="E83" i="13"/>
  <c r="I82" i="13"/>
  <c r="E82" i="13"/>
  <c r="I81" i="13"/>
  <c r="E81" i="13"/>
  <c r="I80" i="13"/>
  <c r="E80" i="13"/>
  <c r="J79" i="13"/>
  <c r="I79" i="13"/>
  <c r="E79" i="13"/>
  <c r="J78" i="13"/>
  <c r="I78" i="13"/>
  <c r="E78" i="13"/>
  <c r="J77" i="13"/>
  <c r="I77" i="13"/>
  <c r="E77" i="13"/>
  <c r="J76" i="13"/>
  <c r="I76" i="13"/>
  <c r="E76" i="13"/>
  <c r="J75" i="13"/>
  <c r="I75" i="13"/>
  <c r="E75" i="13"/>
  <c r="I74" i="13"/>
  <c r="E74" i="13"/>
  <c r="J73" i="13"/>
  <c r="I73" i="13"/>
  <c r="J72" i="13"/>
  <c r="I72" i="13"/>
  <c r="E72" i="13"/>
  <c r="J71" i="13"/>
  <c r="I71" i="13"/>
  <c r="E71" i="13"/>
  <c r="J70" i="13"/>
  <c r="I70" i="13"/>
  <c r="E70" i="13"/>
  <c r="J69" i="13"/>
  <c r="I69" i="13"/>
  <c r="E69" i="13"/>
  <c r="J68" i="13"/>
  <c r="I68" i="13"/>
  <c r="E68" i="13"/>
  <c r="I67" i="13"/>
  <c r="E67" i="13"/>
  <c r="J66" i="13"/>
  <c r="I66" i="13"/>
  <c r="F66" i="13"/>
  <c r="E66" i="13"/>
  <c r="J65" i="13"/>
  <c r="I65" i="13"/>
  <c r="E65" i="13"/>
  <c r="I64" i="13"/>
  <c r="E64" i="13"/>
  <c r="J63" i="13"/>
  <c r="I63" i="13"/>
  <c r="E63" i="13"/>
  <c r="J62" i="13"/>
  <c r="I62" i="13"/>
  <c r="E62" i="13"/>
  <c r="J61" i="13"/>
  <c r="I61" i="13"/>
  <c r="E61" i="13"/>
  <c r="J60" i="13"/>
  <c r="I60" i="13"/>
  <c r="E60" i="13"/>
  <c r="I59" i="13"/>
  <c r="E59" i="13"/>
  <c r="I58" i="13"/>
  <c r="E58" i="13"/>
  <c r="J57" i="13"/>
  <c r="I57" i="13"/>
  <c r="E57" i="13"/>
  <c r="J56" i="13"/>
  <c r="I56" i="13"/>
  <c r="E56" i="13"/>
  <c r="J55" i="13"/>
  <c r="I55" i="13"/>
  <c r="E55" i="13"/>
  <c r="J54" i="13"/>
  <c r="I54" i="13"/>
  <c r="E54" i="13"/>
  <c r="I53" i="13"/>
  <c r="E53" i="13"/>
  <c r="I52" i="13"/>
  <c r="E52" i="13"/>
  <c r="J51" i="13"/>
  <c r="I51" i="13"/>
  <c r="E51" i="13"/>
  <c r="J50" i="13"/>
  <c r="I50" i="13"/>
  <c r="E50" i="13"/>
  <c r="J49" i="13"/>
  <c r="I49" i="13"/>
  <c r="E49" i="13"/>
  <c r="J48" i="13"/>
  <c r="I48" i="13"/>
  <c r="E48" i="13"/>
  <c r="J47" i="13"/>
  <c r="I47" i="13"/>
  <c r="E47" i="13"/>
  <c r="J46" i="13"/>
  <c r="I46" i="13"/>
  <c r="E46" i="13"/>
  <c r="J45" i="13"/>
  <c r="I45" i="13"/>
  <c r="E45" i="13"/>
  <c r="J44" i="13"/>
  <c r="I44" i="13"/>
  <c r="E44" i="13"/>
  <c r="J43" i="13"/>
  <c r="I43" i="13"/>
  <c r="E43" i="13"/>
  <c r="J42" i="13"/>
  <c r="I42" i="13"/>
  <c r="E42" i="13"/>
  <c r="J41" i="13"/>
  <c r="I41" i="13"/>
  <c r="E41" i="13"/>
  <c r="I40" i="13"/>
  <c r="E40" i="13"/>
  <c r="I39" i="13"/>
  <c r="E39" i="13"/>
  <c r="J38" i="13"/>
  <c r="I38" i="13"/>
  <c r="E38" i="13"/>
  <c r="J37" i="13"/>
  <c r="I37" i="13"/>
  <c r="E37" i="13"/>
  <c r="J36" i="13"/>
  <c r="I36" i="13"/>
  <c r="E36" i="13"/>
  <c r="J35" i="13"/>
  <c r="I35" i="13"/>
  <c r="E35" i="13"/>
  <c r="I34" i="13"/>
  <c r="E34" i="13"/>
  <c r="I33" i="13"/>
  <c r="E33" i="13"/>
  <c r="J32" i="13"/>
  <c r="I32" i="13"/>
  <c r="E32" i="13"/>
  <c r="J31" i="13"/>
  <c r="I31" i="13"/>
  <c r="E31" i="13"/>
  <c r="J30" i="13"/>
  <c r="I30" i="13"/>
  <c r="F30" i="13"/>
  <c r="E30" i="13"/>
  <c r="J29" i="13"/>
  <c r="I29" i="13"/>
  <c r="E29" i="13"/>
  <c r="I28" i="13"/>
  <c r="F28" i="13"/>
  <c r="E28" i="13"/>
  <c r="J27" i="13"/>
  <c r="I27" i="13"/>
  <c r="J26" i="13"/>
  <c r="I26" i="13"/>
  <c r="I25" i="13"/>
  <c r="J24" i="13"/>
  <c r="I24" i="13"/>
  <c r="J22" i="13"/>
  <c r="I22" i="13"/>
  <c r="J21" i="13"/>
  <c r="I21" i="13"/>
  <c r="I20" i="13"/>
  <c r="J19" i="13"/>
  <c r="I19" i="13"/>
  <c r="J18" i="13"/>
  <c r="I18" i="13"/>
  <c r="J17" i="13"/>
  <c r="I17" i="13"/>
  <c r="J16" i="13"/>
  <c r="I16" i="13"/>
  <c r="J15" i="13"/>
  <c r="I15" i="13"/>
  <c r="I14" i="13"/>
  <c r="J13" i="13"/>
  <c r="I13" i="13"/>
  <c r="J12" i="13"/>
  <c r="I12" i="13"/>
  <c r="J11" i="13"/>
  <c r="I11" i="13"/>
  <c r="I10" i="13"/>
  <c r="I9" i="13"/>
  <c r="J8" i="13"/>
  <c r="I8" i="13"/>
  <c r="F8" i="13"/>
  <c r="J7" i="13"/>
  <c r="I7" i="13"/>
  <c r="E7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B6" i="13"/>
  <c r="C6" i="13" s="1"/>
  <c r="D6" i="13" s="1"/>
  <c r="E6" i="13" s="1"/>
  <c r="F6" i="13" s="1"/>
  <c r="G6" i="13" s="1"/>
  <c r="H6" i="13" s="1"/>
  <c r="I6" i="13" s="1"/>
  <c r="J6" i="13" s="1"/>
  <c r="K6" i="13" s="1"/>
  <c r="L6" i="13" s="1"/>
  <c r="M6" i="13" s="1"/>
  <c r="N6" i="13" s="1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B6" i="12"/>
  <c r="C6" i="12" s="1"/>
  <c r="D6" i="12" s="1"/>
  <c r="E6" i="12" s="1"/>
  <c r="F6" i="12" s="1"/>
  <c r="G6" i="12" s="1"/>
  <c r="H6" i="12" s="1"/>
  <c r="I6" i="12" s="1"/>
  <c r="J6" i="12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B6" i="4"/>
  <c r="N8" i="4" l="1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7" i="4"/>
  <c r="C6" i="4" l="1"/>
  <c r="D6" i="4" s="1"/>
  <c r="E6" i="4" s="1"/>
  <c r="F6" i="4" s="1"/>
  <c r="G6" i="4" s="1"/>
  <c r="H6" i="4" s="1"/>
  <c r="I6" i="4" s="1"/>
  <c r="J6" i="4" s="1"/>
  <c r="K6" i="4" s="1"/>
  <c r="L6" i="4" s="1"/>
  <c r="M6" i="4" s="1"/>
  <c r="N6" i="4" s="1"/>
  <c r="I92" i="4" l="1"/>
  <c r="J92" i="4"/>
  <c r="E8" i="4" l="1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E92" i="4" l="1"/>
  <c r="F92" i="4"/>
  <c r="J8" i="4" l="1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7" i="4"/>
  <c r="I7" i="4" l="1"/>
  <c r="E7" i="4"/>
</calcChain>
</file>

<file path=xl/sharedStrings.xml><?xml version="1.0" encoding="utf-8"?>
<sst xmlns="http://schemas.openxmlformats.org/spreadsheetml/2006/main" count="365" uniqueCount="110">
  <si>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</si>
  <si>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</si>
  <si>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</si>
  <si>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</si>
  <si>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</si>
  <si>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</si>
  <si>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</si>
  <si>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</si>
  <si>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</si>
  <si>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</si>
  <si>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</si>
  <si>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</si>
  <si>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</si>
  <si>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</si>
  <si>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</si>
  <si>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</si>
  <si>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</si>
  <si>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</si>
  <si>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</si>
  <si>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</si>
  <si>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</si>
  <si>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</si>
  <si>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</si>
  <si>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</si>
  <si>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</si>
  <si>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</si>
  <si>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</si>
  <si>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</si>
  <si>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</si>
  <si>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</si>
  <si>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</si>
  <si>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</si>
  <si>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</si>
  <si>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</si>
  <si>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</si>
  <si>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</si>
  <si>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</si>
  <si>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</si>
  <si>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</si>
  <si>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</si>
  <si>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</si>
  <si>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</si>
  <si>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</si>
  <si>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</si>
  <si>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</si>
  <si>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</si>
  <si>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</si>
  <si>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</si>
  <si>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</si>
  <si>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</si>
  <si>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</si>
  <si>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</si>
  <si>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</si>
  <si>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</si>
  <si>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</si>
  <si>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</si>
  <si>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</si>
  <si>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</si>
  <si>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</si>
  <si>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</si>
  <si>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</si>
  <si>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</si>
  <si>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</si>
  <si>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</si>
  <si>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</si>
  <si>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</si>
  <si>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</si>
  <si>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</si>
  <si>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</si>
  <si>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</si>
  <si>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</si>
  <si>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</si>
  <si>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</si>
  <si>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Еврейская автономная область</t>
  </si>
  <si>
    <t>Ненецкий автономный округ</t>
  </si>
  <si>
    <t>Ямало-Ненецкий автономный округ</t>
  </si>
  <si>
    <t>Кабардино-Балкарская Республика</t>
  </si>
  <si>
    <t>Республика Северная Осетия - Алания</t>
  </si>
  <si>
    <t>Чувашская Республика - Чувашия</t>
  </si>
  <si>
    <t>Ханты-Мансийский автономный округ - Югра</t>
  </si>
  <si>
    <t>Чукотский автономный округ</t>
  </si>
  <si>
    <t>---</t>
  </si>
  <si>
    <t>город федерального значения Москва</t>
  </si>
  <si>
    <t>город федерального значения  Санкт-Петербург</t>
  </si>
  <si>
    <t>город федерального значения  Севастополь</t>
  </si>
  <si>
    <t xml:space="preserve">Наименование субъекта                                                                                          Российской Федерации 
</t>
  </si>
  <si>
    <t>город Байконур</t>
  </si>
  <si>
    <t>Таблица 1</t>
  </si>
  <si>
    <t>Утвержденные значения целевого показателя</t>
  </si>
  <si>
    <t>Фактически достигнутые значения целевого показателя</t>
  </si>
  <si>
    <t>Отклонение              (+/-)</t>
  </si>
  <si>
    <t>Выполнение     (%)</t>
  </si>
  <si>
    <t xml:space="preserve">Количество зарегистрированных актов гражданского состояния </t>
  </si>
  <si>
    <t xml:space="preserve">Количество зарегистрированных актов гражданского состояния, составленных в форме электронного документа, подписанного усиленной квалифицированной электронной подписью руководителя органа записи актов гражданского состояния или уполномоченного им работника органа записи актов гражданского состояния                                   </t>
  </si>
  <si>
    <t xml:space="preserve">Количество совершенных юридически значимых действий                                                              </t>
  </si>
  <si>
    <t xml:space="preserve">Уровень удовлетворенности населения услугами в сфере государственной регистрации актов гражданского состояния (процент числа опрошенных)"                                 </t>
  </si>
  <si>
    <t>Число граждан, удовлетворенных услугами в сфере государствен-ной регистрации актов гражданского состояния</t>
  </si>
  <si>
    <t>Число опрошенных в ходе проверок граждан</t>
  </si>
  <si>
    <t xml:space="preserve">Доля предписаний об устранении нарушений законодательства Российской Федерации, внесенных территориальными органами Министерства юстиции Российской Федерации, в общем количестве проведенных проверок за отчетный период                                      </t>
  </si>
  <si>
    <t>Количество внесенных предписаний об устранении нарушений законодатель-ства Российской Федерации</t>
  </si>
  <si>
    <t>Количество проверок органов, осуществля-ющих государствен-ную регистрацию актов гражданского состояния</t>
  </si>
  <si>
    <t>Таблица № 2</t>
  </si>
  <si>
    <t>Таблица № 3</t>
  </si>
  <si>
    <t xml:space="preserve">Количество записей актов гражданского состояния, конвертированных (преобразованных) в форму электронных документов, информация из которых ранее была переведена полностью или частично в электронную форму                                </t>
  </si>
  <si>
    <t xml:space="preserve">Количество записей актов гражданского состояния, конвертированных (преобразованных) в форму электронных документов, информация из которых ранее не переводилась в электронную форму                       </t>
  </si>
  <si>
    <t xml:space="preserve">Количество записей актов гражданского состояния, конвертированных (преобразованных) в форму электронного документа, переданных в Единый государственный реестр записей актов гражданского состояния                        </t>
  </si>
  <si>
    <t>Сведения о фактически достигнутых значениях целевых показателей эффективности деятельности органов государственной власти субъектов Российской Федерации
 и г. Байконура по осуществлению полномочий по государственной регистрации актов гражданского состояния за 2019 год</t>
  </si>
  <si>
    <t>Кемеровская область-Кузбасс</t>
  </si>
  <si>
    <t>№ п/п</t>
  </si>
  <si>
    <t>Сведения о фактически достигнутых значениях целевых показателей эффективности деятельности органов государственной власти субъектов 
Российской Федерации  и г. Байконура по осуществлению полномочий по государственной регистрации актов гражданского состояния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</si>
</sst>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i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164" fontId="3" fillId="0" borderId="1" xfId="0" applyNumberFormat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65" fontId="3" fillId="0" borderId="1" xfId="0" applyNumberFormat="1" applyFont="1" applyFill="1" applyBorder="1" applyAlignment="1">
      <alignment horizontal="center" vertical="center"/>
    </xf>
    <xf numFmtId="164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quotePrefix="1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1" xfId="0" quotePrefix="1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3" fontId="0" fillId="0" borderId="0" xfId="0" applyNumberFormat="1" applyFill="1"/>
    <xf numFmtId="3" fontId="0" fillId="0" borderId="0" xfId="0" applyNumberFormat="1" applyFill="1" applyBorder="1"/>
    <xf numFmtId="0" fontId="0" fillId="0" borderId="0" xfId="0" applyFill="1" applyBorder="1"/>
    <xf numFmtId="0" fontId="9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3" fontId="9" fillId="0" borderId="2" xfId="0" applyNumberFormat="1" applyFont="1" applyBorder="1" applyAlignment="1">
      <alignment vertical="center" wrapText="1"/>
    </xf>
    <xf numFmtId="3" fontId="0" fillId="0" borderId="0" xfId="0" applyNumberFormat="1"/>
    <xf numFmtId="0" fontId="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/>
    <xf numFmtId="0" fontId="5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/>
    </xf>
    <xf numFmtId="0" fontId="13" fillId="0" borderId="0" xfId="0" applyFont="1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zoomScaleNormal="100" workbookViewId="0">
      <selection activeCell="F33" sqref="F33"/>
    </sheetView>
  </sheetViews>
  <sheetFormatPr defaultRowHeight="12.75" x14ac:dyDescent="0.2"/>
  <cols>
    <col min="1" max="1" width="3.85546875" style="9" customWidth="1"/>
    <col min="2" max="2" width="25.7109375" style="9" customWidth="1"/>
    <col min="3" max="3" width="10.28515625" style="9" customWidth="1"/>
    <col min="4" max="4" width="9.85546875" style="9" customWidth="1"/>
    <col min="5" max="5" width="9.140625" style="9" customWidth="1"/>
    <col min="6" max="6" width="9.7109375" style="9" customWidth="1"/>
    <col min="7" max="7" width="9.85546875" style="9" customWidth="1"/>
    <col min="8" max="8" width="10" style="9" customWidth="1"/>
    <col min="9" max="10" width="9.85546875" style="9" customWidth="1"/>
    <col min="11" max="11" width="10.28515625" style="9" customWidth="1"/>
    <col min="12" max="12" width="10" style="9" customWidth="1"/>
    <col min="13" max="13" width="9.5703125" style="9" customWidth="1"/>
    <col min="14" max="14" width="9.7109375" style="9" customWidth="1"/>
    <col min="15" max="16384" width="9.140625" style="9"/>
  </cols>
  <sheetData>
    <row r="1" spans="1:14" ht="15" customHeight="1" x14ac:dyDescent="0.25">
      <c r="L1" s="52" t="s">
        <v>87</v>
      </c>
      <c r="M1" s="53"/>
      <c r="N1" s="54"/>
    </row>
    <row r="2" spans="1:14" s="10" customFormat="1" ht="26.25" customHeight="1" x14ac:dyDescent="0.2">
      <c r="A2" s="55" t="s">
        <v>106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s="13" customFormat="1" ht="6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4" customFormat="1" ht="89.25" customHeight="1" x14ac:dyDescent="0.2">
      <c r="A4" s="56" t="s">
        <v>108</v>
      </c>
      <c r="B4" s="56" t="s">
        <v>85</v>
      </c>
      <c r="C4" s="56" t="s">
        <v>92</v>
      </c>
      <c r="D4" s="56"/>
      <c r="E4" s="56"/>
      <c r="F4" s="57"/>
      <c r="G4" s="56" t="s">
        <v>93</v>
      </c>
      <c r="H4" s="56"/>
      <c r="I4" s="56"/>
      <c r="J4" s="57"/>
      <c r="K4" s="56" t="s">
        <v>94</v>
      </c>
      <c r="L4" s="56"/>
      <c r="M4" s="56"/>
      <c r="N4" s="57"/>
    </row>
    <row r="5" spans="1:14" s="14" customFormat="1" ht="66" customHeight="1" x14ac:dyDescent="0.2">
      <c r="A5" s="56"/>
      <c r="B5" s="56"/>
      <c r="C5" s="51" t="s">
        <v>88</v>
      </c>
      <c r="D5" s="51" t="s">
        <v>89</v>
      </c>
      <c r="E5" s="51" t="s">
        <v>90</v>
      </c>
      <c r="F5" s="51" t="s">
        <v>91</v>
      </c>
      <c r="G5" s="51" t="s">
        <v>88</v>
      </c>
      <c r="H5" s="51" t="s">
        <v>89</v>
      </c>
      <c r="I5" s="51" t="s">
        <v>90</v>
      </c>
      <c r="J5" s="51" t="s">
        <v>91</v>
      </c>
      <c r="K5" s="51" t="s">
        <v>88</v>
      </c>
      <c r="L5" s="51" t="s">
        <v>89</v>
      </c>
      <c r="M5" s="51" t="s">
        <v>90</v>
      </c>
      <c r="N5" s="51" t="s">
        <v>91</v>
      </c>
    </row>
    <row r="6" spans="1:14" s="15" customFormat="1" ht="13.5" customHeight="1" x14ac:dyDescent="0.2">
      <c r="A6" s="24">
        <v>1</v>
      </c>
      <c r="B6" s="24">
        <f>A6+1</f>
        <v>2</v>
      </c>
      <c r="C6" s="24">
        <f>B6+1</f>
        <v>3</v>
      </c>
      <c r="D6" s="24">
        <f t="shared" ref="D6" si="0">C6+1</f>
        <v>4</v>
      </c>
      <c r="E6" s="24">
        <f t="shared" ref="E6" si="1">D6+1</f>
        <v>5</v>
      </c>
      <c r="F6" s="24">
        <f t="shared" ref="F6" si="2">E6+1</f>
        <v>6</v>
      </c>
      <c r="G6" s="24">
        <f t="shared" ref="G6" si="3">F6+1</f>
        <v>7</v>
      </c>
      <c r="H6" s="24">
        <f t="shared" ref="H6" si="4">G6+1</f>
        <v>8</v>
      </c>
      <c r="I6" s="24">
        <f t="shared" ref="I6" si="5">H6+1</f>
        <v>9</v>
      </c>
      <c r="J6" s="24">
        <f t="shared" ref="J6" si="6">I6+1</f>
        <v>10</v>
      </c>
      <c r="K6" s="24">
        <f t="shared" ref="K6" si="7">J6+1</f>
        <v>11</v>
      </c>
      <c r="L6" s="24">
        <f t="shared" ref="L6" si="8">K6+1</f>
        <v>12</v>
      </c>
      <c r="M6" s="24">
        <f t="shared" ref="M6" si="9">L6+1</f>
        <v>13</v>
      </c>
      <c r="N6" s="24">
        <f t="shared" ref="N6" si="10">M6+1</f>
        <v>14</v>
      </c>
    </row>
    <row r="7" spans="1:14" ht="13.5" customHeight="1" x14ac:dyDescent="0.2">
      <c r="A7" s="8">
        <v>1</v>
      </c>
      <c r="B7" s="39" t="s">
        <v>0</v>
      </c>
      <c r="C7" s="7">
        <v>13200</v>
      </c>
      <c r="D7" s="7">
        <v>14681</v>
      </c>
      <c r="E7" s="7">
        <f t="shared" ref="E7:E31" si="11">D7-C7</f>
        <v>1481</v>
      </c>
      <c r="F7" s="11">
        <f t="shared" ref="F7:F31" si="12">D7*100/C7</f>
        <v>111.21969696969697</v>
      </c>
      <c r="G7" s="7">
        <v>13200</v>
      </c>
      <c r="H7" s="7">
        <v>14681</v>
      </c>
      <c r="I7" s="7">
        <f t="shared" ref="I7:I31" si="13">H7-G7</f>
        <v>1481</v>
      </c>
      <c r="J7" s="11">
        <f t="shared" ref="J7:J31" si="14">H7*100/G7</f>
        <v>111.21969696969697</v>
      </c>
      <c r="K7" s="7">
        <v>23600</v>
      </c>
      <c r="L7" s="7">
        <v>24040</v>
      </c>
      <c r="M7" s="7">
        <f t="shared" ref="M7:M31" si="15">L7-K7</f>
        <v>440</v>
      </c>
      <c r="N7" s="11">
        <f t="shared" ref="N7:N31" si="16">L7*100/K7</f>
        <v>101.86440677966101</v>
      </c>
    </row>
    <row r="8" spans="1:14" ht="13.5" customHeight="1" x14ac:dyDescent="0.2">
      <c r="A8" s="8">
        <f>A7+1</f>
        <v>2</v>
      </c>
      <c r="B8" s="39" t="s">
        <v>1</v>
      </c>
      <c r="C8" s="7">
        <v>8100</v>
      </c>
      <c r="D8" s="7">
        <v>8924</v>
      </c>
      <c r="E8" s="7">
        <f t="shared" si="11"/>
        <v>824</v>
      </c>
      <c r="F8" s="11">
        <f t="shared" si="12"/>
        <v>110.17283950617283</v>
      </c>
      <c r="G8" s="7">
        <v>8100</v>
      </c>
      <c r="H8" s="7">
        <v>8924</v>
      </c>
      <c r="I8" s="7">
        <f t="shared" si="13"/>
        <v>824</v>
      </c>
      <c r="J8" s="11">
        <f t="shared" si="14"/>
        <v>110.17283950617283</v>
      </c>
      <c r="K8" s="7">
        <v>20700</v>
      </c>
      <c r="L8" s="7">
        <v>22961</v>
      </c>
      <c r="M8" s="7">
        <f t="shared" si="15"/>
        <v>2261</v>
      </c>
      <c r="N8" s="11">
        <f t="shared" si="16"/>
        <v>110.92270531400966</v>
      </c>
    </row>
    <row r="9" spans="1:14" ht="13.5" customHeight="1" x14ac:dyDescent="0.2">
      <c r="A9" s="8">
        <f t="shared" ref="A9:A31" si="17">A8+1</f>
        <v>3</v>
      </c>
      <c r="B9" s="39" t="s">
        <v>2</v>
      </c>
      <c r="C9" s="7">
        <v>129600</v>
      </c>
      <c r="D9" s="7">
        <v>140763</v>
      </c>
      <c r="E9" s="7">
        <f t="shared" si="11"/>
        <v>11163</v>
      </c>
      <c r="F9" s="11">
        <f t="shared" si="12"/>
        <v>108.61342592592592</v>
      </c>
      <c r="G9" s="7">
        <v>129600</v>
      </c>
      <c r="H9" s="7">
        <v>140763</v>
      </c>
      <c r="I9" s="7">
        <f t="shared" si="13"/>
        <v>11163</v>
      </c>
      <c r="J9" s="11">
        <f t="shared" si="14"/>
        <v>108.61342592592592</v>
      </c>
      <c r="K9" s="7">
        <v>239400</v>
      </c>
      <c r="L9" s="7">
        <v>234296</v>
      </c>
      <c r="M9" s="7">
        <f t="shared" si="15"/>
        <v>-5104</v>
      </c>
      <c r="N9" s="11">
        <f t="shared" si="16"/>
        <v>97.868003341687555</v>
      </c>
    </row>
    <row r="10" spans="1:14" ht="13.5" customHeight="1" x14ac:dyDescent="0.2">
      <c r="A10" s="8">
        <f t="shared" si="17"/>
        <v>4</v>
      </c>
      <c r="B10" s="39" t="s">
        <v>3</v>
      </c>
      <c r="C10" s="7">
        <v>35100</v>
      </c>
      <c r="D10" s="7">
        <v>37554</v>
      </c>
      <c r="E10" s="7">
        <f t="shared" si="11"/>
        <v>2454</v>
      </c>
      <c r="F10" s="11">
        <f t="shared" si="12"/>
        <v>106.99145299145299</v>
      </c>
      <c r="G10" s="7">
        <v>35100</v>
      </c>
      <c r="H10" s="7">
        <v>37553</v>
      </c>
      <c r="I10" s="7">
        <f t="shared" si="13"/>
        <v>2453</v>
      </c>
      <c r="J10" s="11">
        <f t="shared" si="14"/>
        <v>106.98860398860398</v>
      </c>
      <c r="K10" s="7">
        <v>69500</v>
      </c>
      <c r="L10" s="7">
        <v>71033</v>
      </c>
      <c r="M10" s="7">
        <f t="shared" si="15"/>
        <v>1533</v>
      </c>
      <c r="N10" s="11">
        <f t="shared" si="16"/>
        <v>102.20575539568345</v>
      </c>
    </row>
    <row r="11" spans="1:14" ht="13.5" customHeight="1" x14ac:dyDescent="0.2">
      <c r="A11" s="8">
        <f t="shared" si="17"/>
        <v>5</v>
      </c>
      <c r="B11" s="39" t="s">
        <v>4</v>
      </c>
      <c r="C11" s="7">
        <v>88200</v>
      </c>
      <c r="D11" s="7">
        <v>94807</v>
      </c>
      <c r="E11" s="7">
        <f t="shared" si="11"/>
        <v>6607</v>
      </c>
      <c r="F11" s="11">
        <f t="shared" si="12"/>
        <v>107.49092970521542</v>
      </c>
      <c r="G11" s="7">
        <v>88200</v>
      </c>
      <c r="H11" s="7">
        <v>94807</v>
      </c>
      <c r="I11" s="7">
        <f t="shared" si="13"/>
        <v>6607</v>
      </c>
      <c r="J11" s="11">
        <f t="shared" si="14"/>
        <v>107.49092970521542</v>
      </c>
      <c r="K11" s="7">
        <v>157500</v>
      </c>
      <c r="L11" s="7">
        <v>123507</v>
      </c>
      <c r="M11" s="7">
        <f t="shared" si="15"/>
        <v>-33993</v>
      </c>
      <c r="N11" s="11">
        <f t="shared" si="16"/>
        <v>78.417142857142863</v>
      </c>
    </row>
    <row r="12" spans="1:14" ht="13.5" customHeight="1" x14ac:dyDescent="0.2">
      <c r="A12" s="8">
        <f t="shared" si="17"/>
        <v>6</v>
      </c>
      <c r="B12" s="39" t="s">
        <v>5</v>
      </c>
      <c r="C12" s="7">
        <v>11700</v>
      </c>
      <c r="D12" s="7">
        <v>13604</v>
      </c>
      <c r="E12" s="7">
        <f t="shared" si="11"/>
        <v>1904</v>
      </c>
      <c r="F12" s="11">
        <f t="shared" si="12"/>
        <v>116.27350427350427</v>
      </c>
      <c r="G12" s="7">
        <v>11700</v>
      </c>
      <c r="H12" s="7">
        <v>13604</v>
      </c>
      <c r="I12" s="7">
        <f t="shared" si="13"/>
        <v>1904</v>
      </c>
      <c r="J12" s="11">
        <f t="shared" si="14"/>
        <v>116.27350427350427</v>
      </c>
      <c r="K12" s="7">
        <v>15300</v>
      </c>
      <c r="L12" s="7">
        <v>17979</v>
      </c>
      <c r="M12" s="7">
        <f t="shared" si="15"/>
        <v>2679</v>
      </c>
      <c r="N12" s="11">
        <f t="shared" si="16"/>
        <v>117.50980392156863</v>
      </c>
    </row>
    <row r="13" spans="1:14" ht="10.5" customHeight="1" x14ac:dyDescent="0.2">
      <c r="A13" s="8">
        <f t="shared" si="17"/>
        <v>7</v>
      </c>
      <c r="B13" s="39" t="s">
        <v>76</v>
      </c>
      <c r="C13" s="7">
        <v>23400</v>
      </c>
      <c r="D13" s="7">
        <v>25596</v>
      </c>
      <c r="E13" s="7">
        <f t="shared" si="11"/>
        <v>2196</v>
      </c>
      <c r="F13" s="11">
        <f t="shared" si="12"/>
        <v>109.38461538461539</v>
      </c>
      <c r="G13" s="7">
        <v>23400</v>
      </c>
      <c r="H13" s="7">
        <v>25596</v>
      </c>
      <c r="I13" s="7">
        <f t="shared" si="13"/>
        <v>2196</v>
      </c>
      <c r="J13" s="11">
        <f t="shared" si="14"/>
        <v>109.38461538461539</v>
      </c>
      <c r="K13" s="7">
        <v>153000</v>
      </c>
      <c r="L13" s="7">
        <v>192223</v>
      </c>
      <c r="M13" s="7">
        <f t="shared" si="15"/>
        <v>39223</v>
      </c>
      <c r="N13" s="11">
        <f t="shared" si="16"/>
        <v>125.6359477124183</v>
      </c>
    </row>
    <row r="14" spans="1:14" ht="13.5" customHeight="1" x14ac:dyDescent="0.2">
      <c r="A14" s="8">
        <f t="shared" si="17"/>
        <v>8</v>
      </c>
      <c r="B14" s="39" t="s">
        <v>6</v>
      </c>
      <c r="C14" s="7">
        <v>8100</v>
      </c>
      <c r="D14" s="7">
        <v>8529</v>
      </c>
      <c r="E14" s="7">
        <f t="shared" si="11"/>
        <v>429</v>
      </c>
      <c r="F14" s="11">
        <f t="shared" si="12"/>
        <v>105.29629629629629</v>
      </c>
      <c r="G14" s="7">
        <v>8100</v>
      </c>
      <c r="H14" s="12">
        <v>8529</v>
      </c>
      <c r="I14" s="7">
        <f t="shared" si="13"/>
        <v>429</v>
      </c>
      <c r="J14" s="11">
        <f t="shared" si="14"/>
        <v>105.29629629629629</v>
      </c>
      <c r="K14" s="7">
        <v>18000</v>
      </c>
      <c r="L14" s="12">
        <v>16752</v>
      </c>
      <c r="M14" s="7">
        <f t="shared" si="15"/>
        <v>-1248</v>
      </c>
      <c r="N14" s="11">
        <f t="shared" si="16"/>
        <v>93.066666666666663</v>
      </c>
    </row>
    <row r="15" spans="1:14" ht="24" customHeight="1" x14ac:dyDescent="0.2">
      <c r="A15" s="8">
        <f t="shared" si="17"/>
        <v>9</v>
      </c>
      <c r="B15" s="39" t="s">
        <v>7</v>
      </c>
      <c r="C15" s="7">
        <v>12600</v>
      </c>
      <c r="D15" s="7">
        <v>14352</v>
      </c>
      <c r="E15" s="7">
        <f t="shared" si="11"/>
        <v>1752</v>
      </c>
      <c r="F15" s="11">
        <f t="shared" si="12"/>
        <v>113.9047619047619</v>
      </c>
      <c r="G15" s="7">
        <v>12600</v>
      </c>
      <c r="H15" s="7">
        <v>14352</v>
      </c>
      <c r="I15" s="7">
        <f t="shared" si="13"/>
        <v>1752</v>
      </c>
      <c r="J15" s="11">
        <f t="shared" si="14"/>
        <v>113.9047619047619</v>
      </c>
      <c r="K15" s="7">
        <v>25200</v>
      </c>
      <c r="L15" s="7">
        <v>23277</v>
      </c>
      <c r="M15" s="7">
        <f t="shared" si="15"/>
        <v>-1923</v>
      </c>
      <c r="N15" s="11">
        <f t="shared" si="16"/>
        <v>92.36904761904762</v>
      </c>
    </row>
    <row r="16" spans="1:14" ht="13.5" customHeight="1" x14ac:dyDescent="0.2">
      <c r="A16" s="8">
        <f t="shared" si="17"/>
        <v>10</v>
      </c>
      <c r="B16" s="39" t="s">
        <v>8</v>
      </c>
      <c r="C16" s="7">
        <v>20700</v>
      </c>
      <c r="D16" s="7">
        <v>22830</v>
      </c>
      <c r="E16" s="7">
        <f t="shared" si="11"/>
        <v>2130</v>
      </c>
      <c r="F16" s="11">
        <f t="shared" si="12"/>
        <v>110.28985507246377</v>
      </c>
      <c r="G16" s="7">
        <v>20700</v>
      </c>
      <c r="H16" s="7">
        <v>22830</v>
      </c>
      <c r="I16" s="7">
        <f t="shared" si="13"/>
        <v>2130</v>
      </c>
      <c r="J16" s="11">
        <f t="shared" si="14"/>
        <v>110.28985507246377</v>
      </c>
      <c r="K16" s="7">
        <v>42300</v>
      </c>
      <c r="L16" s="7">
        <v>45101</v>
      </c>
      <c r="M16" s="7">
        <f t="shared" si="15"/>
        <v>2801</v>
      </c>
      <c r="N16" s="11">
        <f t="shared" si="16"/>
        <v>106.62174940898345</v>
      </c>
    </row>
    <row r="17" spans="1:14" ht="13.5" customHeight="1" x14ac:dyDescent="0.2">
      <c r="A17" s="8">
        <f t="shared" si="17"/>
        <v>11</v>
      </c>
      <c r="B17" s="39" t="s">
        <v>9</v>
      </c>
      <c r="C17" s="7">
        <v>29700</v>
      </c>
      <c r="D17" s="7">
        <v>29329</v>
      </c>
      <c r="E17" s="7">
        <f t="shared" si="11"/>
        <v>-371</v>
      </c>
      <c r="F17" s="11">
        <f t="shared" si="12"/>
        <v>98.750841750841744</v>
      </c>
      <c r="G17" s="7">
        <v>29700</v>
      </c>
      <c r="H17" s="11">
        <v>29329</v>
      </c>
      <c r="I17" s="7">
        <f t="shared" si="13"/>
        <v>-371</v>
      </c>
      <c r="J17" s="11">
        <f t="shared" si="14"/>
        <v>98.750841750841744</v>
      </c>
      <c r="K17" s="7">
        <v>66600</v>
      </c>
      <c r="L17" s="11">
        <v>70822</v>
      </c>
      <c r="M17" s="7">
        <f t="shared" si="15"/>
        <v>4222</v>
      </c>
      <c r="N17" s="11">
        <f t="shared" si="16"/>
        <v>106.33933933933933</v>
      </c>
    </row>
    <row r="18" spans="1:14" ht="13.5" customHeight="1" x14ac:dyDescent="0.2">
      <c r="A18" s="8">
        <f t="shared" si="17"/>
        <v>12</v>
      </c>
      <c r="B18" s="39" t="s">
        <v>10</v>
      </c>
      <c r="C18" s="7">
        <v>66600</v>
      </c>
      <c r="D18" s="7">
        <v>70688</v>
      </c>
      <c r="E18" s="7">
        <f t="shared" si="11"/>
        <v>4088</v>
      </c>
      <c r="F18" s="11">
        <f t="shared" si="12"/>
        <v>106.13813813813813</v>
      </c>
      <c r="G18" s="7">
        <v>66600</v>
      </c>
      <c r="H18" s="12">
        <v>70688</v>
      </c>
      <c r="I18" s="7">
        <f t="shared" si="13"/>
        <v>4088</v>
      </c>
      <c r="J18" s="11">
        <f t="shared" si="14"/>
        <v>106.13813813813813</v>
      </c>
      <c r="K18" s="7">
        <v>164700</v>
      </c>
      <c r="L18" s="12">
        <v>131426</v>
      </c>
      <c r="M18" s="7">
        <f t="shared" si="15"/>
        <v>-33274</v>
      </c>
      <c r="N18" s="11">
        <f t="shared" si="16"/>
        <v>79.797207043108685</v>
      </c>
    </row>
    <row r="19" spans="1:14" ht="13.5" customHeight="1" x14ac:dyDescent="0.2">
      <c r="A19" s="8">
        <f t="shared" si="17"/>
        <v>13</v>
      </c>
      <c r="B19" s="39" t="s">
        <v>11</v>
      </c>
      <c r="C19" s="7">
        <v>22500</v>
      </c>
      <c r="D19" s="7">
        <v>22683</v>
      </c>
      <c r="E19" s="7">
        <f t="shared" si="11"/>
        <v>183</v>
      </c>
      <c r="F19" s="11">
        <f t="shared" si="12"/>
        <v>100.81333333333333</v>
      </c>
      <c r="G19" s="7">
        <v>22500</v>
      </c>
      <c r="H19" s="7">
        <v>22694</v>
      </c>
      <c r="I19" s="7">
        <f t="shared" si="13"/>
        <v>194</v>
      </c>
      <c r="J19" s="11">
        <f t="shared" si="14"/>
        <v>100.86222222222223</v>
      </c>
      <c r="K19" s="7">
        <v>69300</v>
      </c>
      <c r="L19" s="7">
        <v>51848</v>
      </c>
      <c r="M19" s="7">
        <f t="shared" si="15"/>
        <v>-17452</v>
      </c>
      <c r="N19" s="11">
        <f t="shared" si="16"/>
        <v>74.81673881673882</v>
      </c>
    </row>
    <row r="20" spans="1:14" ht="13.5" customHeight="1" x14ac:dyDescent="0.2">
      <c r="A20" s="8">
        <f t="shared" si="17"/>
        <v>14</v>
      </c>
      <c r="B20" s="39" t="s">
        <v>12</v>
      </c>
      <c r="C20" s="7">
        <v>23400</v>
      </c>
      <c r="D20" s="7">
        <v>24251</v>
      </c>
      <c r="E20" s="7">
        <f t="shared" si="11"/>
        <v>851</v>
      </c>
      <c r="F20" s="11">
        <f t="shared" si="12"/>
        <v>103.63675213675214</v>
      </c>
      <c r="G20" s="7">
        <v>23400</v>
      </c>
      <c r="H20" s="7">
        <v>24251</v>
      </c>
      <c r="I20" s="7">
        <f t="shared" si="13"/>
        <v>851</v>
      </c>
      <c r="J20" s="11">
        <f t="shared" si="14"/>
        <v>103.63675213675214</v>
      </c>
      <c r="K20" s="7">
        <v>101700</v>
      </c>
      <c r="L20" s="7">
        <v>63629</v>
      </c>
      <c r="M20" s="7">
        <f t="shared" si="15"/>
        <v>-38071</v>
      </c>
      <c r="N20" s="11">
        <f t="shared" si="16"/>
        <v>62.565388397246807</v>
      </c>
    </row>
    <row r="21" spans="1:14" ht="13.5" customHeight="1" x14ac:dyDescent="0.2">
      <c r="A21" s="8">
        <f t="shared" si="17"/>
        <v>15</v>
      </c>
      <c r="B21" s="39" t="s">
        <v>13</v>
      </c>
      <c r="C21" s="7">
        <v>31500</v>
      </c>
      <c r="D21" s="7">
        <v>36506</v>
      </c>
      <c r="E21" s="7">
        <f t="shared" si="11"/>
        <v>5006</v>
      </c>
      <c r="F21" s="11">
        <f t="shared" si="12"/>
        <v>115.89206349206349</v>
      </c>
      <c r="G21" s="7">
        <v>31500</v>
      </c>
      <c r="H21" s="7">
        <v>36506</v>
      </c>
      <c r="I21" s="7">
        <f t="shared" si="13"/>
        <v>5006</v>
      </c>
      <c r="J21" s="11">
        <f t="shared" si="14"/>
        <v>115.89206349206349</v>
      </c>
      <c r="K21" s="7">
        <v>77400</v>
      </c>
      <c r="L21" s="7">
        <v>77626</v>
      </c>
      <c r="M21" s="7">
        <f t="shared" si="15"/>
        <v>226</v>
      </c>
      <c r="N21" s="11">
        <f t="shared" si="16"/>
        <v>100.29198966408269</v>
      </c>
    </row>
    <row r="22" spans="1:14" ht="22.5" customHeight="1" x14ac:dyDescent="0.2">
      <c r="A22" s="8">
        <f t="shared" si="17"/>
        <v>16</v>
      </c>
      <c r="B22" s="39" t="s">
        <v>77</v>
      </c>
      <c r="C22" s="7">
        <v>21600</v>
      </c>
      <c r="D22" s="7">
        <v>23880</v>
      </c>
      <c r="E22" s="7">
        <f t="shared" si="11"/>
        <v>2280</v>
      </c>
      <c r="F22" s="11">
        <f t="shared" si="12"/>
        <v>110.55555555555556</v>
      </c>
      <c r="G22" s="7">
        <v>21600</v>
      </c>
      <c r="H22" s="7">
        <v>23880</v>
      </c>
      <c r="I22" s="7">
        <f t="shared" si="13"/>
        <v>2280</v>
      </c>
      <c r="J22" s="11">
        <f t="shared" si="14"/>
        <v>110.55555555555556</v>
      </c>
      <c r="K22" s="7">
        <v>33300</v>
      </c>
      <c r="L22" s="7">
        <v>35633</v>
      </c>
      <c r="M22" s="7">
        <f t="shared" si="15"/>
        <v>2333</v>
      </c>
      <c r="N22" s="11">
        <f t="shared" si="16"/>
        <v>107.006006006006</v>
      </c>
    </row>
    <row r="23" spans="1:14" ht="13.5" customHeight="1" x14ac:dyDescent="0.2">
      <c r="A23" s="8">
        <f t="shared" si="17"/>
        <v>17</v>
      </c>
      <c r="B23" s="39" t="s">
        <v>14</v>
      </c>
      <c r="C23" s="7">
        <v>117900</v>
      </c>
      <c r="D23" s="7">
        <v>131448</v>
      </c>
      <c r="E23" s="7">
        <f t="shared" si="11"/>
        <v>13548</v>
      </c>
      <c r="F23" s="11">
        <f t="shared" si="12"/>
        <v>111.4910941475827</v>
      </c>
      <c r="G23" s="7">
        <v>117900</v>
      </c>
      <c r="H23" s="7">
        <v>131448</v>
      </c>
      <c r="I23" s="7">
        <f t="shared" si="13"/>
        <v>13548</v>
      </c>
      <c r="J23" s="11">
        <f t="shared" si="14"/>
        <v>111.4910941475827</v>
      </c>
      <c r="K23" s="7">
        <v>270900</v>
      </c>
      <c r="L23" s="7">
        <v>371896</v>
      </c>
      <c r="M23" s="7">
        <f t="shared" si="15"/>
        <v>100996</v>
      </c>
      <c r="N23" s="11">
        <f t="shared" si="16"/>
        <v>137.28165374677002</v>
      </c>
    </row>
    <row r="24" spans="1:14" ht="13.5" customHeight="1" x14ac:dyDescent="0.2">
      <c r="A24" s="8">
        <f t="shared" si="17"/>
        <v>18</v>
      </c>
      <c r="B24" s="39" t="s">
        <v>15</v>
      </c>
      <c r="C24" s="7">
        <v>15300</v>
      </c>
      <c r="D24" s="7">
        <v>16486</v>
      </c>
      <c r="E24" s="7">
        <f t="shared" si="11"/>
        <v>1186</v>
      </c>
      <c r="F24" s="11">
        <f t="shared" si="12"/>
        <v>107.7516339869281</v>
      </c>
      <c r="G24" s="7">
        <v>15300</v>
      </c>
      <c r="H24" s="7">
        <v>16486</v>
      </c>
      <c r="I24" s="7">
        <f t="shared" si="13"/>
        <v>1186</v>
      </c>
      <c r="J24" s="11">
        <f t="shared" si="14"/>
        <v>107.7516339869281</v>
      </c>
      <c r="K24" s="7">
        <v>27000</v>
      </c>
      <c r="L24" s="7">
        <v>26586</v>
      </c>
      <c r="M24" s="7">
        <f t="shared" si="15"/>
        <v>-414</v>
      </c>
      <c r="N24" s="11">
        <f t="shared" si="16"/>
        <v>98.466666666666669</v>
      </c>
    </row>
    <row r="25" spans="1:14" ht="13.5" customHeight="1" x14ac:dyDescent="0.2">
      <c r="A25" s="8">
        <f t="shared" si="17"/>
        <v>19</v>
      </c>
      <c r="B25" s="39" t="s">
        <v>16</v>
      </c>
      <c r="C25" s="7">
        <v>46800</v>
      </c>
      <c r="D25" s="7">
        <v>50150</v>
      </c>
      <c r="E25" s="7">
        <f t="shared" si="11"/>
        <v>3350</v>
      </c>
      <c r="F25" s="11">
        <f t="shared" si="12"/>
        <v>107.15811965811966</v>
      </c>
      <c r="G25" s="7">
        <v>46800</v>
      </c>
      <c r="H25" s="7">
        <v>50150</v>
      </c>
      <c r="I25" s="7">
        <f t="shared" si="13"/>
        <v>3350</v>
      </c>
      <c r="J25" s="11">
        <f t="shared" si="14"/>
        <v>107.15811965811966</v>
      </c>
      <c r="K25" s="7">
        <v>93000</v>
      </c>
      <c r="L25" s="7">
        <v>97263</v>
      </c>
      <c r="M25" s="7">
        <f t="shared" si="15"/>
        <v>4263</v>
      </c>
      <c r="N25" s="11">
        <f t="shared" si="16"/>
        <v>104.58387096774193</v>
      </c>
    </row>
    <row r="26" spans="1:14" ht="13.5" customHeight="1" x14ac:dyDescent="0.2">
      <c r="A26" s="8">
        <f t="shared" si="17"/>
        <v>20</v>
      </c>
      <c r="B26" s="39" t="s">
        <v>17</v>
      </c>
      <c r="C26" s="7">
        <v>18000</v>
      </c>
      <c r="D26" s="7">
        <v>19972</v>
      </c>
      <c r="E26" s="7">
        <f t="shared" si="11"/>
        <v>1972</v>
      </c>
      <c r="F26" s="11">
        <f t="shared" si="12"/>
        <v>110.95555555555555</v>
      </c>
      <c r="G26" s="7">
        <v>18000</v>
      </c>
      <c r="H26" s="7">
        <v>19972</v>
      </c>
      <c r="I26" s="7">
        <f t="shared" si="13"/>
        <v>1972</v>
      </c>
      <c r="J26" s="11">
        <f t="shared" si="14"/>
        <v>110.95555555555555</v>
      </c>
      <c r="K26" s="7">
        <v>30600</v>
      </c>
      <c r="L26" s="7">
        <v>29086</v>
      </c>
      <c r="M26" s="7">
        <f t="shared" si="15"/>
        <v>-1514</v>
      </c>
      <c r="N26" s="11">
        <f t="shared" si="16"/>
        <v>95.052287581699346</v>
      </c>
    </row>
    <row r="27" spans="1:14" ht="13.5" customHeight="1" x14ac:dyDescent="0.2">
      <c r="A27" s="8">
        <f t="shared" si="17"/>
        <v>21</v>
      </c>
      <c r="B27" s="39" t="s">
        <v>18</v>
      </c>
      <c r="C27" s="7">
        <v>43200</v>
      </c>
      <c r="D27" s="7">
        <v>51073</v>
      </c>
      <c r="E27" s="7">
        <f t="shared" si="11"/>
        <v>7873</v>
      </c>
      <c r="F27" s="11">
        <f t="shared" si="12"/>
        <v>118.22453703703704</v>
      </c>
      <c r="G27" s="7">
        <v>43200</v>
      </c>
      <c r="H27" s="7">
        <v>51073</v>
      </c>
      <c r="I27" s="7">
        <f t="shared" si="13"/>
        <v>7873</v>
      </c>
      <c r="J27" s="11">
        <f t="shared" si="14"/>
        <v>118.22453703703704</v>
      </c>
      <c r="K27" s="7">
        <v>50400</v>
      </c>
      <c r="L27" s="7">
        <v>53841</v>
      </c>
      <c r="M27" s="7">
        <f t="shared" si="15"/>
        <v>3441</v>
      </c>
      <c r="N27" s="11">
        <f t="shared" si="16"/>
        <v>106.82738095238095</v>
      </c>
    </row>
    <row r="28" spans="1:14" ht="24.75" customHeight="1" x14ac:dyDescent="0.2">
      <c r="A28" s="8">
        <f t="shared" si="17"/>
        <v>22</v>
      </c>
      <c r="B28" s="39" t="s">
        <v>78</v>
      </c>
      <c r="C28" s="7">
        <v>38700</v>
      </c>
      <c r="D28" s="7">
        <v>39536</v>
      </c>
      <c r="E28" s="7">
        <f t="shared" si="11"/>
        <v>836</v>
      </c>
      <c r="F28" s="11">
        <f t="shared" si="12"/>
        <v>102.16020671834626</v>
      </c>
      <c r="G28" s="7">
        <v>38700</v>
      </c>
      <c r="H28" s="7">
        <v>39536</v>
      </c>
      <c r="I28" s="7">
        <f t="shared" si="13"/>
        <v>836</v>
      </c>
      <c r="J28" s="11">
        <f t="shared" si="14"/>
        <v>102.16020671834626</v>
      </c>
      <c r="K28" s="7">
        <v>90900</v>
      </c>
      <c r="L28" s="7">
        <v>82251</v>
      </c>
      <c r="M28" s="7">
        <f t="shared" si="15"/>
        <v>-8649</v>
      </c>
      <c r="N28" s="11">
        <f t="shared" si="16"/>
        <v>90.485148514851488</v>
      </c>
    </row>
    <row r="29" spans="1:14" ht="12" customHeight="1" x14ac:dyDescent="0.2">
      <c r="A29" s="8">
        <f t="shared" si="17"/>
        <v>23</v>
      </c>
      <c r="B29" s="39" t="s">
        <v>19</v>
      </c>
      <c r="C29" s="7">
        <v>76500</v>
      </c>
      <c r="D29" s="7">
        <v>83158</v>
      </c>
      <c r="E29" s="7">
        <f t="shared" si="11"/>
        <v>6658</v>
      </c>
      <c r="F29" s="11">
        <f t="shared" si="12"/>
        <v>108.70326797385621</v>
      </c>
      <c r="G29" s="7">
        <v>76500</v>
      </c>
      <c r="H29" s="7">
        <v>83158</v>
      </c>
      <c r="I29" s="7">
        <f t="shared" si="13"/>
        <v>6658</v>
      </c>
      <c r="J29" s="11">
        <f t="shared" si="14"/>
        <v>108.70326797385621</v>
      </c>
      <c r="K29" s="7">
        <v>148500</v>
      </c>
      <c r="L29" s="7">
        <v>156491</v>
      </c>
      <c r="M29" s="7">
        <f t="shared" si="15"/>
        <v>7991</v>
      </c>
      <c r="N29" s="11">
        <f t="shared" si="16"/>
        <v>105.38114478114478</v>
      </c>
    </row>
    <row r="30" spans="1:14" ht="14.25" customHeight="1" x14ac:dyDescent="0.2">
      <c r="A30" s="8">
        <f t="shared" si="17"/>
        <v>24</v>
      </c>
      <c r="B30" s="39" t="s">
        <v>20</v>
      </c>
      <c r="C30" s="7">
        <v>37800</v>
      </c>
      <c r="D30" s="7">
        <v>42264</v>
      </c>
      <c r="E30" s="7">
        <f t="shared" si="11"/>
        <v>4464</v>
      </c>
      <c r="F30" s="11">
        <f t="shared" si="12"/>
        <v>111.80952380952381</v>
      </c>
      <c r="G30" s="7">
        <v>37800</v>
      </c>
      <c r="H30" s="11">
        <v>42264</v>
      </c>
      <c r="I30" s="7">
        <f t="shared" si="13"/>
        <v>4464</v>
      </c>
      <c r="J30" s="11">
        <f t="shared" si="14"/>
        <v>111.80952380952381</v>
      </c>
      <c r="K30" s="7">
        <v>104400</v>
      </c>
      <c r="L30" s="11">
        <v>104028</v>
      </c>
      <c r="M30" s="7">
        <f t="shared" si="15"/>
        <v>-372</v>
      </c>
      <c r="N30" s="11">
        <f t="shared" si="16"/>
        <v>99.643678160919535</v>
      </c>
    </row>
    <row r="31" spans="1:14" ht="15" customHeight="1" x14ac:dyDescent="0.2">
      <c r="A31" s="8">
        <f t="shared" si="17"/>
        <v>25</v>
      </c>
      <c r="B31" s="39" t="s">
        <v>21</v>
      </c>
      <c r="C31" s="7">
        <v>10800</v>
      </c>
      <c r="D31" s="7">
        <v>12097</v>
      </c>
      <c r="E31" s="7">
        <f t="shared" si="11"/>
        <v>1297</v>
      </c>
      <c r="F31" s="11">
        <f t="shared" si="12"/>
        <v>112.00925925925925</v>
      </c>
      <c r="G31" s="7">
        <v>10800</v>
      </c>
      <c r="H31" s="7">
        <v>12097</v>
      </c>
      <c r="I31" s="7">
        <f t="shared" si="13"/>
        <v>1297</v>
      </c>
      <c r="J31" s="11">
        <f t="shared" si="14"/>
        <v>112.00925925925925</v>
      </c>
      <c r="K31" s="7">
        <v>22500</v>
      </c>
      <c r="L31" s="7">
        <v>24891</v>
      </c>
      <c r="M31" s="7">
        <f t="shared" si="15"/>
        <v>2391</v>
      </c>
      <c r="N31" s="11">
        <f t="shared" si="16"/>
        <v>110.62666666666667</v>
      </c>
    </row>
    <row r="32" spans="1:14" ht="13.5" customHeight="1" x14ac:dyDescent="0.2">
      <c r="A32" s="8">
        <v>26</v>
      </c>
      <c r="B32" s="39" t="s">
        <v>22</v>
      </c>
      <c r="C32" s="7">
        <v>194400</v>
      </c>
      <c r="D32" s="7">
        <v>215555</v>
      </c>
      <c r="E32" s="7">
        <f t="shared" ref="E32" si="18">D32-C32</f>
        <v>21155</v>
      </c>
      <c r="F32" s="11">
        <f t="shared" ref="F32" si="19">D32*100/C32</f>
        <v>110.88220164609054</v>
      </c>
      <c r="G32" s="7">
        <v>194400</v>
      </c>
      <c r="H32" s="7">
        <v>215555</v>
      </c>
      <c r="I32" s="7">
        <f t="shared" ref="I32" si="20">H32-G32</f>
        <v>21155</v>
      </c>
      <c r="J32" s="11">
        <f t="shared" ref="J32" si="21">H32*100/G32</f>
        <v>110.88220164609054</v>
      </c>
      <c r="K32" s="7">
        <v>292500</v>
      </c>
      <c r="L32" s="31">
        <v>307646</v>
      </c>
      <c r="M32" s="7">
        <f t="shared" ref="M32" si="22">L32-K32</f>
        <v>15146</v>
      </c>
      <c r="N32" s="11">
        <f t="shared" ref="N32" si="23">L32*100/K32</f>
        <v>105.17811965811966</v>
      </c>
    </row>
    <row r="33" spans="1:14" ht="13.5" customHeight="1" x14ac:dyDescent="0.2">
      <c r="A33" s="8">
        <f>A32+1</f>
        <v>27</v>
      </c>
      <c r="B33" s="39" t="s">
        <v>23</v>
      </c>
      <c r="C33" s="7">
        <v>105300</v>
      </c>
      <c r="D33" s="7">
        <v>109365</v>
      </c>
      <c r="E33" s="7">
        <f t="shared" ref="E33:E75" si="24">D33-C33</f>
        <v>4065</v>
      </c>
      <c r="F33" s="11">
        <f t="shared" ref="F33:F75" si="25">D33*100/C33</f>
        <v>103.86039886039886</v>
      </c>
      <c r="G33" s="7">
        <v>105300</v>
      </c>
      <c r="H33" s="7">
        <v>109365</v>
      </c>
      <c r="I33" s="7">
        <f t="shared" ref="I33:I38" si="26">H33-G33</f>
        <v>4065</v>
      </c>
      <c r="J33" s="11">
        <f t="shared" ref="J33:J38" si="27">H33*100/G33</f>
        <v>103.86039886039886</v>
      </c>
      <c r="K33" s="7">
        <v>244800</v>
      </c>
      <c r="L33" s="7">
        <v>215881</v>
      </c>
      <c r="M33" s="7">
        <f t="shared" ref="M33:M71" si="28">L33-K33</f>
        <v>-28919</v>
      </c>
      <c r="N33" s="11">
        <f t="shared" ref="N33:N71" si="29">L33*100/K33</f>
        <v>88.186683006535944</v>
      </c>
    </row>
    <row r="34" spans="1:14" ht="13.5" customHeight="1" x14ac:dyDescent="0.2">
      <c r="A34" s="8">
        <f>A33+1</f>
        <v>28</v>
      </c>
      <c r="B34" s="39" t="s">
        <v>24</v>
      </c>
      <c r="C34" s="7">
        <v>90000</v>
      </c>
      <c r="D34" s="7">
        <v>97784</v>
      </c>
      <c r="E34" s="7">
        <f t="shared" si="24"/>
        <v>7784</v>
      </c>
      <c r="F34" s="11">
        <f t="shared" si="25"/>
        <v>108.64888888888889</v>
      </c>
      <c r="G34" s="7">
        <v>90000</v>
      </c>
      <c r="H34" s="7">
        <v>97784</v>
      </c>
      <c r="I34" s="7">
        <f t="shared" si="26"/>
        <v>7784</v>
      </c>
      <c r="J34" s="11">
        <f t="shared" si="27"/>
        <v>108.64888888888889</v>
      </c>
      <c r="K34" s="7">
        <v>200000</v>
      </c>
      <c r="L34" s="7">
        <v>209562</v>
      </c>
      <c r="M34" s="7">
        <f t="shared" si="28"/>
        <v>9562</v>
      </c>
      <c r="N34" s="11">
        <f t="shared" si="29"/>
        <v>104.78100000000001</v>
      </c>
    </row>
    <row r="35" spans="1:14" ht="13.5" customHeight="1" x14ac:dyDescent="0.2">
      <c r="A35" s="8">
        <f t="shared" ref="A35:A75" si="30">A34+1</f>
        <v>29</v>
      </c>
      <c r="B35" s="39" t="s">
        <v>25</v>
      </c>
      <c r="C35" s="7">
        <v>69300</v>
      </c>
      <c r="D35" s="7">
        <v>73061</v>
      </c>
      <c r="E35" s="7">
        <f t="shared" si="24"/>
        <v>3761</v>
      </c>
      <c r="F35" s="11">
        <f t="shared" si="25"/>
        <v>105.42712842712842</v>
      </c>
      <c r="G35" s="7">
        <v>69300</v>
      </c>
      <c r="H35" s="7">
        <v>73061</v>
      </c>
      <c r="I35" s="7">
        <f t="shared" si="26"/>
        <v>3761</v>
      </c>
      <c r="J35" s="11">
        <f t="shared" si="27"/>
        <v>105.42712842712842</v>
      </c>
      <c r="K35" s="7">
        <v>166500</v>
      </c>
      <c r="L35" s="7">
        <v>161567</v>
      </c>
      <c r="M35" s="7">
        <f t="shared" si="28"/>
        <v>-4933</v>
      </c>
      <c r="N35" s="11">
        <f t="shared" si="29"/>
        <v>97.037237237237235</v>
      </c>
    </row>
    <row r="36" spans="1:14" ht="13.5" customHeight="1" x14ac:dyDescent="0.2">
      <c r="A36" s="8">
        <f t="shared" si="30"/>
        <v>30</v>
      </c>
      <c r="B36" s="39" t="s">
        <v>26</v>
      </c>
      <c r="C36" s="7">
        <v>88200</v>
      </c>
      <c r="D36" s="7">
        <v>92587</v>
      </c>
      <c r="E36" s="7">
        <f t="shared" si="24"/>
        <v>4387</v>
      </c>
      <c r="F36" s="11">
        <f t="shared" si="25"/>
        <v>104.97392290249434</v>
      </c>
      <c r="G36" s="7">
        <v>88200</v>
      </c>
      <c r="H36" s="12">
        <v>92587</v>
      </c>
      <c r="I36" s="7">
        <f t="shared" si="26"/>
        <v>4387</v>
      </c>
      <c r="J36" s="11">
        <f t="shared" si="27"/>
        <v>104.97392290249434</v>
      </c>
      <c r="K36" s="7">
        <v>159300</v>
      </c>
      <c r="L36" s="12">
        <v>162842</v>
      </c>
      <c r="M36" s="7">
        <f t="shared" si="28"/>
        <v>3542</v>
      </c>
      <c r="N36" s="11">
        <f t="shared" si="29"/>
        <v>102.22347771500314</v>
      </c>
    </row>
    <row r="37" spans="1:14" ht="13.5" customHeight="1" x14ac:dyDescent="0.2">
      <c r="A37" s="8">
        <f t="shared" si="30"/>
        <v>31</v>
      </c>
      <c r="B37" s="39" t="s">
        <v>27</v>
      </c>
      <c r="C37" s="7">
        <v>49500</v>
      </c>
      <c r="D37" s="7">
        <v>53201</v>
      </c>
      <c r="E37" s="7">
        <f t="shared" si="24"/>
        <v>3701</v>
      </c>
      <c r="F37" s="11">
        <f t="shared" si="25"/>
        <v>107.47676767676768</v>
      </c>
      <c r="G37" s="7">
        <v>49500</v>
      </c>
      <c r="H37" s="12">
        <v>53201</v>
      </c>
      <c r="I37" s="7">
        <f t="shared" si="26"/>
        <v>3701</v>
      </c>
      <c r="J37" s="11">
        <f t="shared" si="27"/>
        <v>107.47676767676768</v>
      </c>
      <c r="K37" s="7">
        <v>88200</v>
      </c>
      <c r="L37" s="12">
        <v>90789</v>
      </c>
      <c r="M37" s="7">
        <f t="shared" si="28"/>
        <v>2589</v>
      </c>
      <c r="N37" s="11">
        <f t="shared" si="29"/>
        <v>102.93537414965986</v>
      </c>
    </row>
    <row r="38" spans="1:14" ht="13.5" customHeight="1" x14ac:dyDescent="0.2">
      <c r="A38" s="8">
        <f t="shared" si="30"/>
        <v>32</v>
      </c>
      <c r="B38" s="39" t="s">
        <v>28</v>
      </c>
      <c r="C38" s="7">
        <v>27900</v>
      </c>
      <c r="D38" s="7">
        <v>31359</v>
      </c>
      <c r="E38" s="7">
        <f t="shared" si="24"/>
        <v>3459</v>
      </c>
      <c r="F38" s="11">
        <f t="shared" si="25"/>
        <v>112.39784946236558</v>
      </c>
      <c r="G38" s="7">
        <v>27900</v>
      </c>
      <c r="H38" s="7">
        <v>31359</v>
      </c>
      <c r="I38" s="7">
        <f t="shared" si="26"/>
        <v>3459</v>
      </c>
      <c r="J38" s="11">
        <f t="shared" si="27"/>
        <v>112.39784946236558</v>
      </c>
      <c r="K38" s="7">
        <v>57600</v>
      </c>
      <c r="L38" s="7">
        <v>59840</v>
      </c>
      <c r="M38" s="7">
        <f t="shared" si="28"/>
        <v>2240</v>
      </c>
      <c r="N38" s="11">
        <f t="shared" si="29"/>
        <v>103.88888888888889</v>
      </c>
    </row>
    <row r="39" spans="1:14" ht="13.5" customHeight="1" x14ac:dyDescent="0.2">
      <c r="A39" s="8">
        <f t="shared" si="30"/>
        <v>33</v>
      </c>
      <c r="B39" s="39" t="s">
        <v>29</v>
      </c>
      <c r="C39" s="7">
        <v>35100</v>
      </c>
      <c r="D39" s="7">
        <v>38536</v>
      </c>
      <c r="E39" s="7">
        <f t="shared" si="24"/>
        <v>3436</v>
      </c>
      <c r="F39" s="11">
        <f t="shared" si="25"/>
        <v>109.78917378917379</v>
      </c>
      <c r="G39" s="7">
        <v>35100</v>
      </c>
      <c r="H39" s="7">
        <v>38536</v>
      </c>
      <c r="I39" s="7">
        <f t="shared" ref="I39:I70" si="31">H39-G39</f>
        <v>3436</v>
      </c>
      <c r="J39" s="11">
        <f t="shared" ref="J39:J70" si="32">H39*100/G39</f>
        <v>109.78917378917379</v>
      </c>
      <c r="K39" s="7">
        <v>73800</v>
      </c>
      <c r="L39" s="7">
        <v>76551</v>
      </c>
      <c r="M39" s="7">
        <f t="shared" si="28"/>
        <v>2751</v>
      </c>
      <c r="N39" s="11">
        <f t="shared" si="29"/>
        <v>103.72764227642277</v>
      </c>
    </row>
    <row r="40" spans="1:14" ht="13.5" customHeight="1" x14ac:dyDescent="0.2">
      <c r="A40" s="8">
        <f t="shared" si="30"/>
        <v>34</v>
      </c>
      <c r="B40" s="39" t="s">
        <v>30</v>
      </c>
      <c r="C40" s="7">
        <v>32400</v>
      </c>
      <c r="D40" s="7">
        <v>35149</v>
      </c>
      <c r="E40" s="7">
        <f t="shared" si="24"/>
        <v>2749</v>
      </c>
      <c r="F40" s="11">
        <f t="shared" si="25"/>
        <v>108.48456790123457</v>
      </c>
      <c r="G40" s="7">
        <v>32400</v>
      </c>
      <c r="H40" s="7">
        <v>35149</v>
      </c>
      <c r="I40" s="7">
        <f t="shared" si="31"/>
        <v>2749</v>
      </c>
      <c r="J40" s="11">
        <f t="shared" si="32"/>
        <v>108.48456790123457</v>
      </c>
      <c r="K40" s="7">
        <v>61200</v>
      </c>
      <c r="L40" s="7">
        <v>64227</v>
      </c>
      <c r="M40" s="7">
        <f t="shared" si="28"/>
        <v>3027</v>
      </c>
      <c r="N40" s="11">
        <f t="shared" si="29"/>
        <v>104.94607843137256</v>
      </c>
    </row>
    <row r="41" spans="1:14" ht="13.5" customHeight="1" x14ac:dyDescent="0.2">
      <c r="A41" s="8">
        <f t="shared" si="30"/>
        <v>35</v>
      </c>
      <c r="B41" s="39" t="s">
        <v>31</v>
      </c>
      <c r="C41" s="7">
        <v>50400</v>
      </c>
      <c r="D41" s="7">
        <v>53277</v>
      </c>
      <c r="E41" s="7">
        <f t="shared" si="24"/>
        <v>2877</v>
      </c>
      <c r="F41" s="11">
        <f t="shared" si="25"/>
        <v>105.70833333333333</v>
      </c>
      <c r="G41" s="7">
        <v>50400</v>
      </c>
      <c r="H41" s="7">
        <v>53277</v>
      </c>
      <c r="I41" s="7">
        <f t="shared" si="31"/>
        <v>2877</v>
      </c>
      <c r="J41" s="11">
        <f t="shared" si="32"/>
        <v>105.70833333333333</v>
      </c>
      <c r="K41" s="7">
        <v>86400</v>
      </c>
      <c r="L41" s="7">
        <v>92447</v>
      </c>
      <c r="M41" s="7">
        <f t="shared" si="28"/>
        <v>6047</v>
      </c>
      <c r="N41" s="11">
        <f t="shared" si="29"/>
        <v>106.9988425925926</v>
      </c>
    </row>
    <row r="42" spans="1:14" ht="13.5" customHeight="1" x14ac:dyDescent="0.2">
      <c r="A42" s="8">
        <f t="shared" si="30"/>
        <v>36</v>
      </c>
      <c r="B42" s="39" t="s">
        <v>32</v>
      </c>
      <c r="C42" s="7">
        <v>39600</v>
      </c>
      <c r="D42" s="7">
        <v>42824</v>
      </c>
      <c r="E42" s="7">
        <f t="shared" si="24"/>
        <v>3224</v>
      </c>
      <c r="F42" s="11">
        <f t="shared" si="25"/>
        <v>108.14141414141415</v>
      </c>
      <c r="G42" s="7">
        <v>39600</v>
      </c>
      <c r="H42" s="7">
        <v>42824</v>
      </c>
      <c r="I42" s="7">
        <f t="shared" si="31"/>
        <v>3224</v>
      </c>
      <c r="J42" s="11">
        <f t="shared" si="32"/>
        <v>108.14141414141415</v>
      </c>
      <c r="K42" s="7">
        <v>98100</v>
      </c>
      <c r="L42" s="7">
        <v>101251</v>
      </c>
      <c r="M42" s="7">
        <f t="shared" si="28"/>
        <v>3151</v>
      </c>
      <c r="N42" s="11">
        <f t="shared" si="29"/>
        <v>103.21202854230377</v>
      </c>
    </row>
    <row r="43" spans="1:14" ht="13.5" customHeight="1" x14ac:dyDescent="0.2">
      <c r="A43" s="8">
        <f t="shared" si="30"/>
        <v>37</v>
      </c>
      <c r="B43" s="39" t="s">
        <v>33</v>
      </c>
      <c r="C43" s="7">
        <v>47700</v>
      </c>
      <c r="D43" s="7">
        <v>48800</v>
      </c>
      <c r="E43" s="7">
        <f t="shared" si="24"/>
        <v>1100</v>
      </c>
      <c r="F43" s="11">
        <f t="shared" si="25"/>
        <v>102.30607966457023</v>
      </c>
      <c r="G43" s="7">
        <v>47700</v>
      </c>
      <c r="H43" s="7">
        <v>48800</v>
      </c>
      <c r="I43" s="7">
        <f t="shared" si="31"/>
        <v>1100</v>
      </c>
      <c r="J43" s="11">
        <f t="shared" si="32"/>
        <v>102.30607966457023</v>
      </c>
      <c r="K43" s="7">
        <v>93600</v>
      </c>
      <c r="L43" s="7">
        <v>89807</v>
      </c>
      <c r="M43" s="7">
        <f t="shared" si="28"/>
        <v>-3793</v>
      </c>
      <c r="N43" s="11">
        <f t="shared" si="29"/>
        <v>95.947649572649567</v>
      </c>
    </row>
    <row r="44" spans="1:14" ht="13.5" customHeight="1" x14ac:dyDescent="0.2">
      <c r="A44" s="8">
        <f t="shared" si="30"/>
        <v>38</v>
      </c>
      <c r="B44" s="39" t="s">
        <v>34</v>
      </c>
      <c r="C44" s="7">
        <v>81900</v>
      </c>
      <c r="D44" s="7">
        <v>83402</v>
      </c>
      <c r="E44" s="7">
        <f t="shared" si="24"/>
        <v>1502</v>
      </c>
      <c r="F44" s="11">
        <f t="shared" si="25"/>
        <v>101.83394383394383</v>
      </c>
      <c r="G44" s="7">
        <v>81900</v>
      </c>
      <c r="H44" s="7">
        <v>83402</v>
      </c>
      <c r="I44" s="7">
        <f t="shared" si="31"/>
        <v>1502</v>
      </c>
      <c r="J44" s="11">
        <f t="shared" si="32"/>
        <v>101.83394383394383</v>
      </c>
      <c r="K44" s="7">
        <v>167400</v>
      </c>
      <c r="L44" s="7">
        <v>148118</v>
      </c>
      <c r="M44" s="7">
        <f t="shared" si="28"/>
        <v>-19282</v>
      </c>
      <c r="N44" s="11">
        <f t="shared" si="29"/>
        <v>88.481481481481481</v>
      </c>
    </row>
    <row r="45" spans="1:14" ht="13.5" customHeight="1" x14ac:dyDescent="0.2">
      <c r="A45" s="8">
        <f t="shared" si="30"/>
        <v>39</v>
      </c>
      <c r="B45" s="39" t="s">
        <v>35</v>
      </c>
      <c r="C45" s="7">
        <v>39600</v>
      </c>
      <c r="D45" s="7">
        <v>42564</v>
      </c>
      <c r="E45" s="7">
        <f t="shared" si="24"/>
        <v>2964</v>
      </c>
      <c r="F45" s="11">
        <f t="shared" si="25"/>
        <v>107.48484848484848</v>
      </c>
      <c r="G45" s="7">
        <v>39600</v>
      </c>
      <c r="H45" s="7">
        <v>42564</v>
      </c>
      <c r="I45" s="7">
        <f t="shared" si="31"/>
        <v>2964</v>
      </c>
      <c r="J45" s="11">
        <f t="shared" si="32"/>
        <v>107.48484848484848</v>
      </c>
      <c r="K45" s="7">
        <v>75600</v>
      </c>
      <c r="L45" s="7">
        <v>70025</v>
      </c>
      <c r="M45" s="7">
        <f t="shared" si="28"/>
        <v>-5575</v>
      </c>
      <c r="N45" s="11">
        <f t="shared" si="29"/>
        <v>92.62566137566138</v>
      </c>
    </row>
    <row r="46" spans="1:14" ht="13.5" customHeight="1" x14ac:dyDescent="0.2">
      <c r="A46" s="8">
        <f t="shared" si="30"/>
        <v>40</v>
      </c>
      <c r="B46" s="39" t="s">
        <v>36</v>
      </c>
      <c r="C46" s="7">
        <v>75800</v>
      </c>
      <c r="D46" s="7">
        <v>82628</v>
      </c>
      <c r="E46" s="7">
        <f t="shared" si="24"/>
        <v>6828</v>
      </c>
      <c r="F46" s="11">
        <f t="shared" si="25"/>
        <v>109.00791556728232</v>
      </c>
      <c r="G46" s="7">
        <v>75800</v>
      </c>
      <c r="H46" s="7">
        <v>82628</v>
      </c>
      <c r="I46" s="7">
        <f t="shared" si="31"/>
        <v>6828</v>
      </c>
      <c r="J46" s="11">
        <f t="shared" si="32"/>
        <v>109.00791556728232</v>
      </c>
      <c r="K46" s="7">
        <v>166500</v>
      </c>
      <c r="L46" s="7">
        <v>141499</v>
      </c>
      <c r="M46" s="7">
        <f t="shared" si="28"/>
        <v>-25001</v>
      </c>
      <c r="N46" s="11">
        <f t="shared" si="29"/>
        <v>84.984384384384384</v>
      </c>
    </row>
    <row r="47" spans="1:14" ht="13.5" customHeight="1" x14ac:dyDescent="0.2">
      <c r="A47" s="8">
        <f t="shared" si="30"/>
        <v>41</v>
      </c>
      <c r="B47" s="39" t="s">
        <v>37</v>
      </c>
      <c r="C47" s="7">
        <v>33300</v>
      </c>
      <c r="D47" s="7">
        <v>35504</v>
      </c>
      <c r="E47" s="7">
        <f t="shared" si="24"/>
        <v>2204</v>
      </c>
      <c r="F47" s="11">
        <f t="shared" si="25"/>
        <v>106.61861861861861</v>
      </c>
      <c r="G47" s="7">
        <v>33300</v>
      </c>
      <c r="H47" s="7">
        <v>35504</v>
      </c>
      <c r="I47" s="7">
        <f t="shared" si="31"/>
        <v>2204</v>
      </c>
      <c r="J47" s="11">
        <f t="shared" si="32"/>
        <v>106.61861861861861</v>
      </c>
      <c r="K47" s="7">
        <v>63900</v>
      </c>
      <c r="L47" s="7">
        <v>64963</v>
      </c>
      <c r="M47" s="7">
        <f t="shared" si="28"/>
        <v>1063</v>
      </c>
      <c r="N47" s="11">
        <f t="shared" si="29"/>
        <v>101.66353677621284</v>
      </c>
    </row>
    <row r="48" spans="1:14" ht="13.5" customHeight="1" x14ac:dyDescent="0.2">
      <c r="A48" s="8">
        <f t="shared" si="30"/>
        <v>42</v>
      </c>
      <c r="B48" s="39" t="s">
        <v>38</v>
      </c>
      <c r="C48" s="7">
        <v>94500</v>
      </c>
      <c r="D48" s="7">
        <v>99033</v>
      </c>
      <c r="E48" s="7">
        <f t="shared" si="24"/>
        <v>4533</v>
      </c>
      <c r="F48" s="11">
        <f t="shared" si="25"/>
        <v>104.7968253968254</v>
      </c>
      <c r="G48" s="7">
        <v>94500</v>
      </c>
      <c r="H48" s="11">
        <v>99033</v>
      </c>
      <c r="I48" s="7">
        <f t="shared" si="31"/>
        <v>4533</v>
      </c>
      <c r="J48" s="11">
        <f t="shared" si="32"/>
        <v>104.7968253968254</v>
      </c>
      <c r="K48" s="7">
        <v>181800</v>
      </c>
      <c r="L48" s="11">
        <v>207301</v>
      </c>
      <c r="M48" s="7">
        <f t="shared" si="28"/>
        <v>25501</v>
      </c>
      <c r="N48" s="11">
        <f t="shared" si="29"/>
        <v>114.02695269526953</v>
      </c>
    </row>
    <row r="49" spans="1:14" ht="13.5" customHeight="1" x14ac:dyDescent="0.2">
      <c r="A49" s="8">
        <f t="shared" si="30"/>
        <v>43</v>
      </c>
      <c r="B49" s="39" t="s">
        <v>39</v>
      </c>
      <c r="C49" s="7">
        <v>34200</v>
      </c>
      <c r="D49" s="7">
        <v>36704</v>
      </c>
      <c r="E49" s="7">
        <f t="shared" si="24"/>
        <v>2504</v>
      </c>
      <c r="F49" s="11">
        <f t="shared" si="25"/>
        <v>107.32163742690058</v>
      </c>
      <c r="G49" s="7">
        <v>34200</v>
      </c>
      <c r="H49" s="12">
        <v>36704</v>
      </c>
      <c r="I49" s="7">
        <f t="shared" si="31"/>
        <v>2504</v>
      </c>
      <c r="J49" s="11">
        <f t="shared" si="32"/>
        <v>107.32163742690058</v>
      </c>
      <c r="K49" s="7">
        <v>62800</v>
      </c>
      <c r="L49" s="12">
        <v>62755</v>
      </c>
      <c r="M49" s="7">
        <f t="shared" si="28"/>
        <v>-45</v>
      </c>
      <c r="N49" s="11">
        <f t="shared" si="29"/>
        <v>99.928343949044589</v>
      </c>
    </row>
    <row r="50" spans="1:14" ht="13.5" customHeight="1" x14ac:dyDescent="0.2">
      <c r="A50" s="8">
        <f t="shared" si="30"/>
        <v>44</v>
      </c>
      <c r="B50" s="39" t="s">
        <v>40</v>
      </c>
      <c r="C50" s="7">
        <v>35600</v>
      </c>
      <c r="D50" s="7">
        <v>38264</v>
      </c>
      <c r="E50" s="7">
        <f t="shared" si="24"/>
        <v>2664</v>
      </c>
      <c r="F50" s="11">
        <f t="shared" si="25"/>
        <v>107.48314606741573</v>
      </c>
      <c r="G50" s="7">
        <v>35600</v>
      </c>
      <c r="H50" s="7">
        <v>38264</v>
      </c>
      <c r="I50" s="7">
        <f t="shared" si="31"/>
        <v>2664</v>
      </c>
      <c r="J50" s="11">
        <f t="shared" si="32"/>
        <v>107.48314606741573</v>
      </c>
      <c r="K50" s="7">
        <v>69300</v>
      </c>
      <c r="L50" s="7">
        <v>75792</v>
      </c>
      <c r="M50" s="7">
        <f t="shared" si="28"/>
        <v>6492</v>
      </c>
      <c r="N50" s="11">
        <f t="shared" si="29"/>
        <v>109.36796536796537</v>
      </c>
    </row>
    <row r="51" spans="1:14" ht="13.5" customHeight="1" x14ac:dyDescent="0.2">
      <c r="A51" s="8">
        <f t="shared" si="30"/>
        <v>45</v>
      </c>
      <c r="B51" s="39" t="s">
        <v>107</v>
      </c>
      <c r="C51" s="7">
        <v>90900</v>
      </c>
      <c r="D51" s="7">
        <v>97070</v>
      </c>
      <c r="E51" s="7">
        <f t="shared" si="24"/>
        <v>6170</v>
      </c>
      <c r="F51" s="11">
        <f t="shared" si="25"/>
        <v>106.78767876787678</v>
      </c>
      <c r="G51" s="7">
        <v>90900</v>
      </c>
      <c r="H51" s="7">
        <v>97070</v>
      </c>
      <c r="I51" s="7">
        <f t="shared" si="31"/>
        <v>6170</v>
      </c>
      <c r="J51" s="11">
        <f t="shared" si="32"/>
        <v>106.78767876787678</v>
      </c>
      <c r="K51" s="7">
        <v>218700</v>
      </c>
      <c r="L51" s="7">
        <v>207376</v>
      </c>
      <c r="M51" s="7">
        <f t="shared" si="28"/>
        <v>-11324</v>
      </c>
      <c r="N51" s="11">
        <f t="shared" si="29"/>
        <v>94.822130772748054</v>
      </c>
    </row>
    <row r="52" spans="1:14" ht="13.5" customHeight="1" x14ac:dyDescent="0.2">
      <c r="A52" s="8">
        <f t="shared" si="30"/>
        <v>46</v>
      </c>
      <c r="B52" s="39" t="s">
        <v>41</v>
      </c>
      <c r="C52" s="7">
        <v>43200</v>
      </c>
      <c r="D52" s="7">
        <v>44285</v>
      </c>
      <c r="E52" s="7">
        <f t="shared" si="24"/>
        <v>1085</v>
      </c>
      <c r="F52" s="11">
        <f t="shared" si="25"/>
        <v>102.51157407407408</v>
      </c>
      <c r="G52" s="7">
        <v>43200</v>
      </c>
      <c r="H52" s="7">
        <v>44285</v>
      </c>
      <c r="I52" s="7">
        <f t="shared" si="31"/>
        <v>1085</v>
      </c>
      <c r="J52" s="11">
        <f t="shared" si="32"/>
        <v>102.51157407407408</v>
      </c>
      <c r="K52" s="7">
        <v>95400</v>
      </c>
      <c r="L52" s="7">
        <v>92643</v>
      </c>
      <c r="M52" s="7">
        <f t="shared" si="28"/>
        <v>-2757</v>
      </c>
      <c r="N52" s="11">
        <f t="shared" si="29"/>
        <v>97.110062893081761</v>
      </c>
    </row>
    <row r="53" spans="1:14" ht="13.5" customHeight="1" x14ac:dyDescent="0.2">
      <c r="A53" s="8">
        <f t="shared" si="30"/>
        <v>47</v>
      </c>
      <c r="B53" s="39" t="s">
        <v>42</v>
      </c>
      <c r="C53" s="7">
        <v>22500</v>
      </c>
      <c r="D53" s="7">
        <v>22747</v>
      </c>
      <c r="E53" s="7">
        <f t="shared" si="24"/>
        <v>247</v>
      </c>
      <c r="F53" s="11">
        <f t="shared" si="25"/>
        <v>101.09777777777778</v>
      </c>
      <c r="G53" s="7">
        <v>22500</v>
      </c>
      <c r="H53" s="7">
        <v>22747</v>
      </c>
      <c r="I53" s="7">
        <f t="shared" si="31"/>
        <v>247</v>
      </c>
      <c r="J53" s="11">
        <f t="shared" si="32"/>
        <v>101.09777777777778</v>
      </c>
      <c r="K53" s="7">
        <v>51300</v>
      </c>
      <c r="L53" s="7">
        <v>40033</v>
      </c>
      <c r="M53" s="7">
        <f t="shared" si="28"/>
        <v>-11267</v>
      </c>
      <c r="N53" s="11">
        <f t="shared" si="29"/>
        <v>78.037037037037038</v>
      </c>
    </row>
    <row r="54" spans="1:14" ht="13.5" customHeight="1" x14ac:dyDescent="0.2">
      <c r="A54" s="8">
        <f t="shared" si="30"/>
        <v>48</v>
      </c>
      <c r="B54" s="39" t="s">
        <v>43</v>
      </c>
      <c r="C54" s="7">
        <v>27900</v>
      </c>
      <c r="D54" s="7">
        <v>31055</v>
      </c>
      <c r="E54" s="7">
        <f t="shared" si="24"/>
        <v>3155</v>
      </c>
      <c r="F54" s="11">
        <f t="shared" si="25"/>
        <v>111.30824372759857</v>
      </c>
      <c r="G54" s="7">
        <v>27900</v>
      </c>
      <c r="H54" s="12">
        <v>31055</v>
      </c>
      <c r="I54" s="7">
        <f t="shared" si="31"/>
        <v>3155</v>
      </c>
      <c r="J54" s="11">
        <f t="shared" si="32"/>
        <v>111.30824372759857</v>
      </c>
      <c r="K54" s="7">
        <v>70200</v>
      </c>
      <c r="L54" s="12">
        <v>70052</v>
      </c>
      <c r="M54" s="7">
        <f t="shared" si="28"/>
        <v>-148</v>
      </c>
      <c r="N54" s="11">
        <f t="shared" si="29"/>
        <v>99.789173789173788</v>
      </c>
    </row>
    <row r="55" spans="1:14" ht="13.5" customHeight="1" x14ac:dyDescent="0.2">
      <c r="A55" s="8">
        <f t="shared" si="30"/>
        <v>49</v>
      </c>
      <c r="B55" s="39" t="s">
        <v>44</v>
      </c>
      <c r="C55" s="7">
        <v>35600</v>
      </c>
      <c r="D55" s="7">
        <v>40005</v>
      </c>
      <c r="E55" s="7">
        <f t="shared" si="24"/>
        <v>4405</v>
      </c>
      <c r="F55" s="11">
        <f t="shared" si="25"/>
        <v>112.37359550561797</v>
      </c>
      <c r="G55" s="7">
        <v>35600</v>
      </c>
      <c r="H55" s="7">
        <v>40005</v>
      </c>
      <c r="I55" s="7">
        <f t="shared" si="31"/>
        <v>4405</v>
      </c>
      <c r="J55" s="11">
        <f t="shared" si="32"/>
        <v>112.37359550561797</v>
      </c>
      <c r="K55" s="7">
        <v>67500</v>
      </c>
      <c r="L55" s="7">
        <v>85471</v>
      </c>
      <c r="M55" s="7">
        <f t="shared" si="28"/>
        <v>17971</v>
      </c>
      <c r="N55" s="11">
        <f t="shared" si="29"/>
        <v>126.6237037037037</v>
      </c>
    </row>
    <row r="56" spans="1:14" ht="13.5" customHeight="1" x14ac:dyDescent="0.2">
      <c r="A56" s="8">
        <f t="shared" si="30"/>
        <v>50</v>
      </c>
      <c r="B56" s="39" t="s">
        <v>45</v>
      </c>
      <c r="C56" s="7">
        <v>51300</v>
      </c>
      <c r="D56" s="7">
        <v>56195</v>
      </c>
      <c r="E56" s="7">
        <f t="shared" si="24"/>
        <v>4895</v>
      </c>
      <c r="F56" s="11">
        <f t="shared" si="25"/>
        <v>109.54191033138402</v>
      </c>
      <c r="G56" s="7">
        <v>51300</v>
      </c>
      <c r="H56" s="7">
        <v>56195</v>
      </c>
      <c r="I56" s="7">
        <f t="shared" si="31"/>
        <v>4895</v>
      </c>
      <c r="J56" s="11">
        <f t="shared" si="32"/>
        <v>109.54191033138402</v>
      </c>
      <c r="K56" s="7">
        <v>83700</v>
      </c>
      <c r="L56" s="7">
        <v>90823</v>
      </c>
      <c r="M56" s="7">
        <f t="shared" si="28"/>
        <v>7123</v>
      </c>
      <c r="N56" s="11">
        <f t="shared" si="29"/>
        <v>108.51015531660693</v>
      </c>
    </row>
    <row r="57" spans="1:14" ht="13.5" customHeight="1" x14ac:dyDescent="0.2">
      <c r="A57" s="8">
        <f t="shared" si="30"/>
        <v>51</v>
      </c>
      <c r="B57" s="39" t="s">
        <v>46</v>
      </c>
      <c r="C57" s="7">
        <v>38700</v>
      </c>
      <c r="D57" s="7">
        <v>40245</v>
      </c>
      <c r="E57" s="7">
        <f t="shared" si="24"/>
        <v>1545</v>
      </c>
      <c r="F57" s="11">
        <f t="shared" si="25"/>
        <v>103.99224806201551</v>
      </c>
      <c r="G57" s="7">
        <v>38700</v>
      </c>
      <c r="H57" s="7">
        <v>40245</v>
      </c>
      <c r="I57" s="7">
        <f t="shared" si="31"/>
        <v>1545</v>
      </c>
      <c r="J57" s="11">
        <f t="shared" si="32"/>
        <v>103.99224806201551</v>
      </c>
      <c r="K57" s="7">
        <v>79200</v>
      </c>
      <c r="L57" s="7">
        <v>75554</v>
      </c>
      <c r="M57" s="7">
        <f t="shared" si="28"/>
        <v>-3646</v>
      </c>
      <c r="N57" s="11">
        <f t="shared" si="29"/>
        <v>95.396464646464651</v>
      </c>
    </row>
    <row r="58" spans="1:14" ht="13.5" customHeight="1" x14ac:dyDescent="0.2">
      <c r="A58" s="8">
        <f t="shared" si="30"/>
        <v>52</v>
      </c>
      <c r="B58" s="39" t="s">
        <v>47</v>
      </c>
      <c r="C58" s="7">
        <v>4500</v>
      </c>
      <c r="D58" s="7">
        <v>5204</v>
      </c>
      <c r="E58" s="7">
        <f t="shared" si="24"/>
        <v>704</v>
      </c>
      <c r="F58" s="11">
        <f t="shared" si="25"/>
        <v>115.64444444444445</v>
      </c>
      <c r="G58" s="7">
        <v>4500</v>
      </c>
      <c r="H58" s="7">
        <v>5204</v>
      </c>
      <c r="I58" s="7">
        <f t="shared" si="31"/>
        <v>704</v>
      </c>
      <c r="J58" s="11">
        <f t="shared" si="32"/>
        <v>115.64444444444445</v>
      </c>
      <c r="K58" s="7">
        <v>13500</v>
      </c>
      <c r="L58" s="7">
        <v>13946</v>
      </c>
      <c r="M58" s="7">
        <f t="shared" si="28"/>
        <v>446</v>
      </c>
      <c r="N58" s="11">
        <f t="shared" si="29"/>
        <v>103.3037037037037</v>
      </c>
    </row>
    <row r="59" spans="1:14" ht="13.5" customHeight="1" x14ac:dyDescent="0.2">
      <c r="A59" s="8">
        <f t="shared" si="30"/>
        <v>53</v>
      </c>
      <c r="B59" s="39" t="s">
        <v>48</v>
      </c>
      <c r="C59" s="7">
        <v>254700</v>
      </c>
      <c r="D59" s="7">
        <v>278754</v>
      </c>
      <c r="E59" s="7">
        <f t="shared" si="24"/>
        <v>24054</v>
      </c>
      <c r="F59" s="11">
        <f t="shared" si="25"/>
        <v>109.44405182567726</v>
      </c>
      <c r="G59" s="7">
        <v>254700</v>
      </c>
      <c r="H59" s="7">
        <v>278754</v>
      </c>
      <c r="I59" s="7">
        <f t="shared" si="31"/>
        <v>24054</v>
      </c>
      <c r="J59" s="11">
        <f t="shared" si="32"/>
        <v>109.44405182567726</v>
      </c>
      <c r="K59" s="7">
        <v>445500</v>
      </c>
      <c r="L59" s="7">
        <v>498627</v>
      </c>
      <c r="M59" s="7">
        <f t="shared" si="28"/>
        <v>53127</v>
      </c>
      <c r="N59" s="11">
        <f t="shared" si="29"/>
        <v>111.92525252525253</v>
      </c>
    </row>
    <row r="60" spans="1:14" ht="13.5" customHeight="1" x14ac:dyDescent="0.2">
      <c r="A60" s="8">
        <f t="shared" si="30"/>
        <v>54</v>
      </c>
      <c r="B60" s="39" t="s">
        <v>49</v>
      </c>
      <c r="C60" s="7">
        <v>25200</v>
      </c>
      <c r="D60" s="7">
        <v>26026</v>
      </c>
      <c r="E60" s="7">
        <f t="shared" si="24"/>
        <v>826</v>
      </c>
      <c r="F60" s="11">
        <f t="shared" si="25"/>
        <v>103.27777777777777</v>
      </c>
      <c r="G60" s="7">
        <v>25200</v>
      </c>
      <c r="H60" s="7">
        <v>26026</v>
      </c>
      <c r="I60" s="7">
        <f t="shared" si="31"/>
        <v>826</v>
      </c>
      <c r="J60" s="11">
        <f t="shared" si="32"/>
        <v>103.27777777777777</v>
      </c>
      <c r="K60" s="7">
        <v>54900</v>
      </c>
      <c r="L60" s="7">
        <v>54045</v>
      </c>
      <c r="M60" s="7">
        <f t="shared" si="28"/>
        <v>-855</v>
      </c>
      <c r="N60" s="11">
        <f t="shared" si="29"/>
        <v>98.442622950819668</v>
      </c>
    </row>
    <row r="61" spans="1:14" ht="13.5" customHeight="1" x14ac:dyDescent="0.2">
      <c r="A61" s="8">
        <f t="shared" si="30"/>
        <v>55</v>
      </c>
      <c r="B61" s="39" t="s">
        <v>50</v>
      </c>
      <c r="C61" s="7">
        <v>108000</v>
      </c>
      <c r="D61" s="7">
        <v>115190</v>
      </c>
      <c r="E61" s="7">
        <f t="shared" si="24"/>
        <v>7190</v>
      </c>
      <c r="F61" s="11">
        <f t="shared" si="25"/>
        <v>106.6574074074074</v>
      </c>
      <c r="G61" s="7">
        <v>108000</v>
      </c>
      <c r="H61" s="7">
        <v>115190</v>
      </c>
      <c r="I61" s="7">
        <f t="shared" si="31"/>
        <v>7190</v>
      </c>
      <c r="J61" s="11">
        <f t="shared" si="32"/>
        <v>106.6574074074074</v>
      </c>
      <c r="K61" s="7">
        <v>207000</v>
      </c>
      <c r="L61" s="7">
        <v>216391</v>
      </c>
      <c r="M61" s="7">
        <f t="shared" si="28"/>
        <v>9391</v>
      </c>
      <c r="N61" s="11">
        <f t="shared" si="29"/>
        <v>104.53671497584541</v>
      </c>
    </row>
    <row r="62" spans="1:14" ht="13.5" customHeight="1" x14ac:dyDescent="0.2">
      <c r="A62" s="8">
        <f t="shared" si="30"/>
        <v>56</v>
      </c>
      <c r="B62" s="39" t="s">
        <v>51</v>
      </c>
      <c r="C62" s="7">
        <v>21600</v>
      </c>
      <c r="D62" s="7">
        <v>22759</v>
      </c>
      <c r="E62" s="7">
        <f t="shared" si="24"/>
        <v>1159</v>
      </c>
      <c r="F62" s="11">
        <f t="shared" si="25"/>
        <v>105.36574074074075</v>
      </c>
      <c r="G62" s="7">
        <v>21600</v>
      </c>
      <c r="H62" s="7">
        <v>22759</v>
      </c>
      <c r="I62" s="7">
        <f t="shared" si="31"/>
        <v>1159</v>
      </c>
      <c r="J62" s="11">
        <f t="shared" si="32"/>
        <v>105.36574074074075</v>
      </c>
      <c r="K62" s="7">
        <v>49500</v>
      </c>
      <c r="L62" s="7">
        <v>47719</v>
      </c>
      <c r="M62" s="7">
        <f t="shared" si="28"/>
        <v>-1781</v>
      </c>
      <c r="N62" s="11">
        <f t="shared" si="29"/>
        <v>96.402020202020196</v>
      </c>
    </row>
    <row r="63" spans="1:14" ht="13.5" customHeight="1" x14ac:dyDescent="0.2">
      <c r="A63" s="8">
        <f t="shared" si="30"/>
        <v>57</v>
      </c>
      <c r="B63" s="39" t="s">
        <v>52</v>
      </c>
      <c r="C63" s="7">
        <v>97700</v>
      </c>
      <c r="D63" s="7">
        <v>105762</v>
      </c>
      <c r="E63" s="7">
        <f t="shared" si="24"/>
        <v>8062</v>
      </c>
      <c r="F63" s="11">
        <f t="shared" si="25"/>
        <v>108.2517911975435</v>
      </c>
      <c r="G63" s="7">
        <v>97700</v>
      </c>
      <c r="H63" s="7">
        <v>105762</v>
      </c>
      <c r="I63" s="7">
        <f t="shared" si="31"/>
        <v>8062</v>
      </c>
      <c r="J63" s="11">
        <f t="shared" si="32"/>
        <v>108.2517911975435</v>
      </c>
      <c r="K63" s="7">
        <v>175500</v>
      </c>
      <c r="L63" s="7">
        <v>175677</v>
      </c>
      <c r="M63" s="7">
        <f t="shared" si="28"/>
        <v>177</v>
      </c>
      <c r="N63" s="11">
        <f t="shared" si="29"/>
        <v>100.1008547008547</v>
      </c>
    </row>
    <row r="64" spans="1:14" ht="13.5" customHeight="1" x14ac:dyDescent="0.2">
      <c r="A64" s="8">
        <f t="shared" si="30"/>
        <v>58</v>
      </c>
      <c r="B64" s="39" t="s">
        <v>53</v>
      </c>
      <c r="C64" s="7">
        <v>68400</v>
      </c>
      <c r="D64" s="7">
        <v>69371</v>
      </c>
      <c r="E64" s="7">
        <f t="shared" si="24"/>
        <v>971</v>
      </c>
      <c r="F64" s="11">
        <f t="shared" si="25"/>
        <v>101.41959064327486</v>
      </c>
      <c r="G64" s="7">
        <v>68400</v>
      </c>
      <c r="H64" s="7">
        <v>69371</v>
      </c>
      <c r="I64" s="7">
        <f t="shared" si="31"/>
        <v>971</v>
      </c>
      <c r="J64" s="11">
        <f t="shared" si="32"/>
        <v>101.41959064327486</v>
      </c>
      <c r="K64" s="7">
        <v>139500</v>
      </c>
      <c r="L64" s="7">
        <v>128054</v>
      </c>
      <c r="M64" s="7">
        <f t="shared" si="28"/>
        <v>-11446</v>
      </c>
      <c r="N64" s="11">
        <f t="shared" si="29"/>
        <v>91.794982078853053</v>
      </c>
    </row>
    <row r="65" spans="1:14" ht="13.5" customHeight="1" x14ac:dyDescent="0.2">
      <c r="A65" s="8">
        <f t="shared" si="30"/>
        <v>59</v>
      </c>
      <c r="B65" s="39" t="s">
        <v>54</v>
      </c>
      <c r="C65" s="7">
        <v>68400</v>
      </c>
      <c r="D65" s="7">
        <v>70502</v>
      </c>
      <c r="E65" s="7">
        <f t="shared" si="24"/>
        <v>2102</v>
      </c>
      <c r="F65" s="11">
        <f t="shared" si="25"/>
        <v>103.07309941520468</v>
      </c>
      <c r="G65" s="7">
        <v>68400</v>
      </c>
      <c r="H65" s="7">
        <v>70502</v>
      </c>
      <c r="I65" s="7">
        <f t="shared" si="31"/>
        <v>2102</v>
      </c>
      <c r="J65" s="11">
        <f t="shared" si="32"/>
        <v>103.07309941520468</v>
      </c>
      <c r="K65" s="7">
        <v>137700</v>
      </c>
      <c r="L65" s="7">
        <v>135297</v>
      </c>
      <c r="M65" s="7">
        <f t="shared" si="28"/>
        <v>-2403</v>
      </c>
      <c r="N65" s="11">
        <f t="shared" si="29"/>
        <v>98.254901960784309</v>
      </c>
    </row>
    <row r="66" spans="1:14" ht="13.5" customHeight="1" x14ac:dyDescent="0.2">
      <c r="A66" s="8">
        <f t="shared" si="30"/>
        <v>60</v>
      </c>
      <c r="B66" s="39" t="s">
        <v>55</v>
      </c>
      <c r="C66" s="7">
        <v>26100</v>
      </c>
      <c r="D66" s="7">
        <v>26791</v>
      </c>
      <c r="E66" s="7">
        <f t="shared" si="24"/>
        <v>691</v>
      </c>
      <c r="F66" s="11">
        <f t="shared" si="25"/>
        <v>102.64750957854406</v>
      </c>
      <c r="G66" s="7">
        <v>26100</v>
      </c>
      <c r="H66" s="7">
        <v>26791</v>
      </c>
      <c r="I66" s="7">
        <f t="shared" si="31"/>
        <v>691</v>
      </c>
      <c r="J66" s="11">
        <f t="shared" si="32"/>
        <v>102.64750957854406</v>
      </c>
      <c r="K66" s="7">
        <v>104400</v>
      </c>
      <c r="L66" s="7">
        <v>72959</v>
      </c>
      <c r="M66" s="7">
        <f t="shared" si="28"/>
        <v>-31441</v>
      </c>
      <c r="N66" s="11">
        <f t="shared" si="29"/>
        <v>69.884099616858236</v>
      </c>
    </row>
    <row r="67" spans="1:14" ht="13.5" customHeight="1" x14ac:dyDescent="0.2">
      <c r="A67" s="8">
        <f t="shared" si="30"/>
        <v>61</v>
      </c>
      <c r="B67" s="39" t="s">
        <v>56</v>
      </c>
      <c r="C67" s="7">
        <v>40000</v>
      </c>
      <c r="D67" s="7">
        <v>43071</v>
      </c>
      <c r="E67" s="7">
        <f t="shared" si="24"/>
        <v>3071</v>
      </c>
      <c r="F67" s="11">
        <f t="shared" si="25"/>
        <v>107.67749999999999</v>
      </c>
      <c r="G67" s="7">
        <v>40000</v>
      </c>
      <c r="H67" s="7">
        <v>43071</v>
      </c>
      <c r="I67" s="7">
        <f t="shared" si="31"/>
        <v>3071</v>
      </c>
      <c r="J67" s="11">
        <f t="shared" si="32"/>
        <v>107.67749999999999</v>
      </c>
      <c r="K67" s="7">
        <v>85500</v>
      </c>
      <c r="L67" s="7">
        <v>86680</v>
      </c>
      <c r="M67" s="7">
        <f t="shared" si="28"/>
        <v>1180</v>
      </c>
      <c r="N67" s="11">
        <f t="shared" si="29"/>
        <v>101.38011695906432</v>
      </c>
    </row>
    <row r="68" spans="1:14" ht="13.5" customHeight="1" x14ac:dyDescent="0.2">
      <c r="A68" s="8">
        <f t="shared" si="30"/>
        <v>62</v>
      </c>
      <c r="B68" s="39" t="s">
        <v>57</v>
      </c>
      <c r="C68" s="7">
        <v>23400</v>
      </c>
      <c r="D68" s="7">
        <v>23271</v>
      </c>
      <c r="E68" s="7">
        <f t="shared" si="24"/>
        <v>-129</v>
      </c>
      <c r="F68" s="11">
        <f t="shared" si="25"/>
        <v>99.448717948717942</v>
      </c>
      <c r="G68" s="7">
        <v>23400</v>
      </c>
      <c r="H68" s="7">
        <v>23271</v>
      </c>
      <c r="I68" s="7">
        <f t="shared" si="31"/>
        <v>-129</v>
      </c>
      <c r="J68" s="11">
        <f t="shared" si="32"/>
        <v>99.448717948717942</v>
      </c>
      <c r="K68" s="7">
        <v>53100</v>
      </c>
      <c r="L68" s="7">
        <v>46318</v>
      </c>
      <c r="M68" s="7">
        <f t="shared" si="28"/>
        <v>-6782</v>
      </c>
      <c r="N68" s="11">
        <f t="shared" si="29"/>
        <v>87.227871939736346</v>
      </c>
    </row>
    <row r="69" spans="1:14" ht="12" customHeight="1" x14ac:dyDescent="0.2">
      <c r="A69" s="8">
        <f t="shared" si="30"/>
        <v>63</v>
      </c>
      <c r="B69" s="39" t="s">
        <v>58</v>
      </c>
      <c r="C69" s="7">
        <v>140400</v>
      </c>
      <c r="D69" s="7">
        <v>147207</v>
      </c>
      <c r="E69" s="7">
        <f t="shared" si="24"/>
        <v>6807</v>
      </c>
      <c r="F69" s="11">
        <f t="shared" si="25"/>
        <v>104.8482905982906</v>
      </c>
      <c r="G69" s="7">
        <v>140400</v>
      </c>
      <c r="H69" s="7">
        <v>147207</v>
      </c>
      <c r="I69" s="7">
        <f t="shared" si="31"/>
        <v>6807</v>
      </c>
      <c r="J69" s="11">
        <f t="shared" si="32"/>
        <v>104.8482905982906</v>
      </c>
      <c r="K69" s="7">
        <v>270000</v>
      </c>
      <c r="L69" s="7">
        <v>270026</v>
      </c>
      <c r="M69" s="7">
        <f t="shared" si="28"/>
        <v>26</v>
      </c>
      <c r="N69" s="11">
        <f t="shared" si="29"/>
        <v>100.00962962962963</v>
      </c>
    </row>
    <row r="70" spans="1:14" ht="14.25" customHeight="1" x14ac:dyDescent="0.2">
      <c r="A70" s="8">
        <f t="shared" si="30"/>
        <v>64</v>
      </c>
      <c r="B70" s="39" t="s">
        <v>59</v>
      </c>
      <c r="C70" s="7">
        <v>38700</v>
      </c>
      <c r="D70" s="7">
        <v>39784</v>
      </c>
      <c r="E70" s="7">
        <f t="shared" si="24"/>
        <v>1084</v>
      </c>
      <c r="F70" s="11">
        <f t="shared" si="25"/>
        <v>102.80103359173127</v>
      </c>
      <c r="G70" s="7">
        <v>38700</v>
      </c>
      <c r="H70" s="7">
        <v>39784</v>
      </c>
      <c r="I70" s="7">
        <f t="shared" si="31"/>
        <v>1084</v>
      </c>
      <c r="J70" s="11">
        <f t="shared" si="32"/>
        <v>102.80103359173127</v>
      </c>
      <c r="K70" s="7">
        <v>71100</v>
      </c>
      <c r="L70" s="7">
        <v>66312</v>
      </c>
      <c r="M70" s="7">
        <f t="shared" si="28"/>
        <v>-4788</v>
      </c>
      <c r="N70" s="11">
        <f t="shared" si="29"/>
        <v>93.265822784810126</v>
      </c>
    </row>
    <row r="71" spans="1:14" ht="13.5" customHeight="1" x14ac:dyDescent="0.2">
      <c r="A71" s="8">
        <f t="shared" si="30"/>
        <v>65</v>
      </c>
      <c r="B71" s="39" t="s">
        <v>60</v>
      </c>
      <c r="C71" s="7">
        <v>105300</v>
      </c>
      <c r="D71" s="7">
        <v>112585</v>
      </c>
      <c r="E71" s="7">
        <f t="shared" si="24"/>
        <v>7285</v>
      </c>
      <c r="F71" s="11">
        <f t="shared" si="25"/>
        <v>106.91832858499525</v>
      </c>
      <c r="G71" s="7">
        <v>105300</v>
      </c>
      <c r="H71" s="7">
        <v>112583</v>
      </c>
      <c r="I71" s="7">
        <f t="shared" ref="I71:I92" si="33">H71-G71</f>
        <v>7283</v>
      </c>
      <c r="J71" s="11">
        <f t="shared" ref="J71:J92" si="34">H71*100/G71</f>
        <v>106.91642924976259</v>
      </c>
      <c r="K71" s="7">
        <v>213300</v>
      </c>
      <c r="L71" s="7">
        <v>214201</v>
      </c>
      <c r="M71" s="7">
        <f t="shared" si="28"/>
        <v>901</v>
      </c>
      <c r="N71" s="11">
        <f t="shared" si="29"/>
        <v>100.42240975152367</v>
      </c>
    </row>
    <row r="72" spans="1:14" ht="13.5" customHeight="1" x14ac:dyDescent="0.2">
      <c r="A72" s="8">
        <f t="shared" si="30"/>
        <v>66</v>
      </c>
      <c r="B72" s="39" t="s">
        <v>61</v>
      </c>
      <c r="C72" s="7">
        <v>77400</v>
      </c>
      <c r="D72" s="7">
        <v>82118</v>
      </c>
      <c r="E72" s="7">
        <f t="shared" si="24"/>
        <v>4718</v>
      </c>
      <c r="F72" s="11">
        <f t="shared" si="25"/>
        <v>106.09560723514213</v>
      </c>
      <c r="G72" s="7">
        <v>77400</v>
      </c>
      <c r="H72" s="7">
        <v>82118</v>
      </c>
      <c r="I72" s="7">
        <f t="shared" si="33"/>
        <v>4718</v>
      </c>
      <c r="J72" s="11">
        <f t="shared" si="34"/>
        <v>106.09560723514213</v>
      </c>
      <c r="K72" s="7">
        <v>130500</v>
      </c>
      <c r="L72" s="7">
        <v>132939</v>
      </c>
      <c r="M72" s="7">
        <f t="shared" ref="M72:M92" si="35">L72-K72</f>
        <v>2439</v>
      </c>
      <c r="N72" s="11">
        <f t="shared" ref="N72:N92" si="36">L72*100/K72</f>
        <v>101.86896551724138</v>
      </c>
    </row>
    <row r="73" spans="1:14" ht="13.5" customHeight="1" x14ac:dyDescent="0.2">
      <c r="A73" s="8">
        <f t="shared" si="30"/>
        <v>67</v>
      </c>
      <c r="B73" s="39" t="s">
        <v>62</v>
      </c>
      <c r="C73" s="7">
        <v>18000</v>
      </c>
      <c r="D73" s="7">
        <v>19878</v>
      </c>
      <c r="E73" s="7">
        <f t="shared" si="24"/>
        <v>1878</v>
      </c>
      <c r="F73" s="11">
        <f t="shared" si="25"/>
        <v>110.43333333333334</v>
      </c>
      <c r="G73" s="7">
        <v>18000</v>
      </c>
      <c r="H73" s="7">
        <v>19787</v>
      </c>
      <c r="I73" s="7">
        <f t="shared" si="33"/>
        <v>1787</v>
      </c>
      <c r="J73" s="11">
        <f t="shared" si="34"/>
        <v>109.92777777777778</v>
      </c>
      <c r="K73" s="7">
        <v>54900</v>
      </c>
      <c r="L73" s="7">
        <v>46367</v>
      </c>
      <c r="M73" s="7">
        <f t="shared" si="35"/>
        <v>-8533</v>
      </c>
      <c r="N73" s="11">
        <f t="shared" si="36"/>
        <v>84.45719489981785</v>
      </c>
    </row>
    <row r="74" spans="1:14" ht="15.75" customHeight="1" x14ac:dyDescent="0.2">
      <c r="A74" s="8">
        <f t="shared" si="30"/>
        <v>68</v>
      </c>
      <c r="B74" s="39" t="s">
        <v>63</v>
      </c>
      <c r="C74" s="7">
        <v>159300</v>
      </c>
      <c r="D74" s="7">
        <v>165891</v>
      </c>
      <c r="E74" s="7">
        <f t="shared" si="24"/>
        <v>6591</v>
      </c>
      <c r="F74" s="11">
        <f t="shared" si="25"/>
        <v>104.13747645951035</v>
      </c>
      <c r="G74" s="7">
        <v>159300</v>
      </c>
      <c r="H74" s="7">
        <v>165891</v>
      </c>
      <c r="I74" s="7">
        <f t="shared" si="33"/>
        <v>6591</v>
      </c>
      <c r="J74" s="11">
        <f t="shared" si="34"/>
        <v>104.13747645951035</v>
      </c>
      <c r="K74" s="7">
        <v>320400</v>
      </c>
      <c r="L74" s="25">
        <v>291080</v>
      </c>
      <c r="M74" s="7">
        <f t="shared" si="35"/>
        <v>-29320</v>
      </c>
      <c r="N74" s="11">
        <f t="shared" si="36"/>
        <v>90.84893882646692</v>
      </c>
    </row>
    <row r="75" spans="1:14" ht="15.75" customHeight="1" x14ac:dyDescent="0.2">
      <c r="A75" s="8">
        <f t="shared" si="30"/>
        <v>69</v>
      </c>
      <c r="B75" s="39" t="s">
        <v>64</v>
      </c>
      <c r="C75" s="7">
        <v>29700</v>
      </c>
      <c r="D75" s="7">
        <v>33181</v>
      </c>
      <c r="E75" s="7">
        <f t="shared" si="24"/>
        <v>3481</v>
      </c>
      <c r="F75" s="11">
        <f t="shared" si="25"/>
        <v>111.72053872053873</v>
      </c>
      <c r="G75" s="7">
        <v>29700</v>
      </c>
      <c r="H75" s="7">
        <v>33181</v>
      </c>
      <c r="I75" s="7">
        <f t="shared" si="33"/>
        <v>3481</v>
      </c>
      <c r="J75" s="11">
        <f t="shared" si="34"/>
        <v>111.72053872053873</v>
      </c>
      <c r="K75" s="7">
        <v>72200</v>
      </c>
      <c r="L75" s="7">
        <v>73657</v>
      </c>
      <c r="M75" s="7">
        <f t="shared" si="35"/>
        <v>1457</v>
      </c>
      <c r="N75" s="11">
        <f t="shared" si="36"/>
        <v>102.0180055401662</v>
      </c>
    </row>
    <row r="76" spans="1:14" ht="13.5" customHeight="1" x14ac:dyDescent="0.2">
      <c r="A76" s="8">
        <v>70</v>
      </c>
      <c r="B76" s="40" t="s">
        <v>65</v>
      </c>
      <c r="C76" s="7">
        <v>33300</v>
      </c>
      <c r="D76" s="7">
        <v>34322</v>
      </c>
      <c r="E76" s="7">
        <f>D76-C76</f>
        <v>1022</v>
      </c>
      <c r="F76" s="16">
        <f>D76*100/C76</f>
        <v>103.06906906906907</v>
      </c>
      <c r="G76" s="7">
        <v>33300</v>
      </c>
      <c r="H76" s="12">
        <v>34322</v>
      </c>
      <c r="I76" s="7">
        <f t="shared" si="33"/>
        <v>1022</v>
      </c>
      <c r="J76" s="16">
        <f>H76*100/G76</f>
        <v>103.06906906906907</v>
      </c>
      <c r="K76" s="7">
        <v>81000</v>
      </c>
      <c r="L76" s="32">
        <v>74292</v>
      </c>
      <c r="M76" s="7">
        <f>L76-K76</f>
        <v>-6708</v>
      </c>
      <c r="N76" s="16">
        <f>L76*100/K76</f>
        <v>91.718518518518522</v>
      </c>
    </row>
    <row r="77" spans="1:14" ht="13.5" customHeight="1" x14ac:dyDescent="0.2">
      <c r="A77" s="8">
        <f>A76+1</f>
        <v>71</v>
      </c>
      <c r="B77" s="39" t="s">
        <v>66</v>
      </c>
      <c r="C77" s="7">
        <v>46800</v>
      </c>
      <c r="D77" s="7">
        <v>47584</v>
      </c>
      <c r="E77" s="7">
        <f t="shared" ref="E77:E91" si="37">D77-C77</f>
        <v>784</v>
      </c>
      <c r="F77" s="11">
        <f t="shared" ref="F77:F92" si="38">D77*100/C77</f>
        <v>101.67521367521367</v>
      </c>
      <c r="G77" s="7">
        <v>46800</v>
      </c>
      <c r="H77" s="7">
        <v>47584</v>
      </c>
      <c r="I77" s="7">
        <f t="shared" si="33"/>
        <v>784</v>
      </c>
      <c r="J77" s="11">
        <f t="shared" si="34"/>
        <v>101.67521367521367</v>
      </c>
      <c r="K77" s="7">
        <v>99900</v>
      </c>
      <c r="L77" s="7">
        <v>103848</v>
      </c>
      <c r="M77" s="7">
        <f t="shared" si="35"/>
        <v>3948</v>
      </c>
      <c r="N77" s="11">
        <f t="shared" si="36"/>
        <v>103.95195195195195</v>
      </c>
    </row>
    <row r="78" spans="1:14" ht="13.5" customHeight="1" x14ac:dyDescent="0.2">
      <c r="A78" s="8">
        <f t="shared" ref="A78:A92" si="39">A77+1</f>
        <v>72</v>
      </c>
      <c r="B78" s="39" t="s">
        <v>67</v>
      </c>
      <c r="C78" s="7">
        <v>34200</v>
      </c>
      <c r="D78" s="7">
        <v>37946</v>
      </c>
      <c r="E78" s="7">
        <f t="shared" si="37"/>
        <v>3746</v>
      </c>
      <c r="F78" s="11">
        <f t="shared" si="38"/>
        <v>110.953216374269</v>
      </c>
      <c r="G78" s="7">
        <v>34200</v>
      </c>
      <c r="H78" s="7">
        <v>37946</v>
      </c>
      <c r="I78" s="7">
        <f t="shared" si="33"/>
        <v>3746</v>
      </c>
      <c r="J78" s="11">
        <f t="shared" si="34"/>
        <v>110.953216374269</v>
      </c>
      <c r="K78" s="7">
        <v>68400</v>
      </c>
      <c r="L78" s="7">
        <v>69286</v>
      </c>
      <c r="M78" s="7">
        <f t="shared" si="35"/>
        <v>886</v>
      </c>
      <c r="N78" s="11">
        <f t="shared" si="36"/>
        <v>101.29532163742689</v>
      </c>
    </row>
    <row r="79" spans="1:14" ht="13.5" customHeight="1" x14ac:dyDescent="0.2">
      <c r="A79" s="8">
        <f t="shared" si="39"/>
        <v>73</v>
      </c>
      <c r="B79" s="39" t="s">
        <v>68</v>
      </c>
      <c r="C79" s="7">
        <v>52200</v>
      </c>
      <c r="D79" s="7">
        <v>52529</v>
      </c>
      <c r="E79" s="7">
        <f t="shared" si="37"/>
        <v>329</v>
      </c>
      <c r="F79" s="11">
        <f t="shared" si="38"/>
        <v>100.63026819923371</v>
      </c>
      <c r="G79" s="7">
        <v>52200</v>
      </c>
      <c r="H79" s="7">
        <v>52529</v>
      </c>
      <c r="I79" s="7">
        <f t="shared" si="33"/>
        <v>329</v>
      </c>
      <c r="J79" s="11">
        <f t="shared" si="34"/>
        <v>100.63026819923371</v>
      </c>
      <c r="K79" s="7">
        <v>102600</v>
      </c>
      <c r="L79" s="7">
        <v>93300</v>
      </c>
      <c r="M79" s="7">
        <f t="shared" si="35"/>
        <v>-9300</v>
      </c>
      <c r="N79" s="11">
        <f t="shared" si="36"/>
        <v>90.935672514619881</v>
      </c>
    </row>
    <row r="80" spans="1:14" ht="14.25" customHeight="1" x14ac:dyDescent="0.2">
      <c r="A80" s="8">
        <f t="shared" si="39"/>
        <v>74</v>
      </c>
      <c r="B80" s="39" t="s">
        <v>69</v>
      </c>
      <c r="C80" s="7">
        <v>54900</v>
      </c>
      <c r="D80" s="7">
        <v>59280</v>
      </c>
      <c r="E80" s="7">
        <f t="shared" si="37"/>
        <v>4380</v>
      </c>
      <c r="F80" s="11">
        <f t="shared" si="38"/>
        <v>107.97814207650273</v>
      </c>
      <c r="G80" s="7">
        <v>54900</v>
      </c>
      <c r="H80" s="12">
        <v>59280</v>
      </c>
      <c r="I80" s="7">
        <f t="shared" si="33"/>
        <v>4380</v>
      </c>
      <c r="J80" s="11">
        <f t="shared" si="34"/>
        <v>107.97814207650273</v>
      </c>
      <c r="K80" s="7">
        <v>122400</v>
      </c>
      <c r="L80" s="12">
        <v>112536</v>
      </c>
      <c r="M80" s="7">
        <f t="shared" si="35"/>
        <v>-9864</v>
      </c>
      <c r="N80" s="11">
        <f t="shared" si="36"/>
        <v>91.941176470588232</v>
      </c>
    </row>
    <row r="81" spans="1:17" ht="14.25" customHeight="1" x14ac:dyDescent="0.2">
      <c r="A81" s="8">
        <f t="shared" si="39"/>
        <v>75</v>
      </c>
      <c r="B81" s="39" t="s">
        <v>70</v>
      </c>
      <c r="C81" s="7">
        <v>40500</v>
      </c>
      <c r="D81" s="7">
        <v>42042</v>
      </c>
      <c r="E81" s="7">
        <f t="shared" si="37"/>
        <v>1542</v>
      </c>
      <c r="F81" s="11">
        <f t="shared" si="38"/>
        <v>103.80740740740741</v>
      </c>
      <c r="G81" s="7">
        <v>40500</v>
      </c>
      <c r="H81" s="12">
        <v>42042</v>
      </c>
      <c r="I81" s="7">
        <f t="shared" si="33"/>
        <v>1542</v>
      </c>
      <c r="J81" s="11">
        <f t="shared" si="34"/>
        <v>103.80740740740741</v>
      </c>
      <c r="K81" s="7">
        <v>124200</v>
      </c>
      <c r="L81" s="12">
        <v>81108</v>
      </c>
      <c r="M81" s="7">
        <f t="shared" si="35"/>
        <v>-43092</v>
      </c>
      <c r="N81" s="11">
        <f t="shared" si="36"/>
        <v>65.304347826086953</v>
      </c>
    </row>
    <row r="82" spans="1:17" ht="13.5" customHeight="1" x14ac:dyDescent="0.2">
      <c r="A82" s="8">
        <f t="shared" si="39"/>
        <v>76</v>
      </c>
      <c r="B82" s="39" t="s">
        <v>71</v>
      </c>
      <c r="C82" s="7">
        <v>118800</v>
      </c>
      <c r="D82" s="7">
        <v>128158</v>
      </c>
      <c r="E82" s="7">
        <f t="shared" si="37"/>
        <v>9358</v>
      </c>
      <c r="F82" s="11">
        <f t="shared" si="38"/>
        <v>107.87710437710437</v>
      </c>
      <c r="G82" s="7">
        <v>118800</v>
      </c>
      <c r="H82" s="12">
        <v>128158</v>
      </c>
      <c r="I82" s="7">
        <f t="shared" si="33"/>
        <v>9358</v>
      </c>
      <c r="J82" s="11">
        <f t="shared" si="34"/>
        <v>107.87710437710437</v>
      </c>
      <c r="K82" s="7">
        <v>202500</v>
      </c>
      <c r="L82" s="12">
        <v>194033</v>
      </c>
      <c r="M82" s="7">
        <f t="shared" si="35"/>
        <v>-8467</v>
      </c>
      <c r="N82" s="11">
        <f t="shared" si="36"/>
        <v>95.818765432098772</v>
      </c>
    </row>
    <row r="83" spans="1:17" ht="13.5" customHeight="1" x14ac:dyDescent="0.2">
      <c r="A83" s="8">
        <f t="shared" si="39"/>
        <v>77</v>
      </c>
      <c r="B83" s="39" t="s">
        <v>72</v>
      </c>
      <c r="C83" s="7">
        <v>42300</v>
      </c>
      <c r="D83" s="7">
        <v>45964</v>
      </c>
      <c r="E83" s="7">
        <f t="shared" si="37"/>
        <v>3664</v>
      </c>
      <c r="F83" s="11">
        <f t="shared" si="38"/>
        <v>108.66193853427896</v>
      </c>
      <c r="G83" s="7">
        <v>42300</v>
      </c>
      <c r="H83" s="7">
        <v>45964</v>
      </c>
      <c r="I83" s="7">
        <f t="shared" si="33"/>
        <v>3664</v>
      </c>
      <c r="J83" s="11">
        <f t="shared" si="34"/>
        <v>108.66193853427896</v>
      </c>
      <c r="K83" s="7">
        <v>73800</v>
      </c>
      <c r="L83" s="7">
        <v>75814</v>
      </c>
      <c r="M83" s="7">
        <f t="shared" si="35"/>
        <v>2014</v>
      </c>
      <c r="N83" s="11">
        <f t="shared" si="36"/>
        <v>102.7289972899729</v>
      </c>
    </row>
    <row r="84" spans="1:17" ht="23.25" customHeight="1" x14ac:dyDescent="0.2">
      <c r="A84" s="8">
        <f t="shared" si="39"/>
        <v>78</v>
      </c>
      <c r="B84" s="39" t="s">
        <v>82</v>
      </c>
      <c r="C84" s="7">
        <v>360000</v>
      </c>
      <c r="D84" s="7">
        <v>415703</v>
      </c>
      <c r="E84" s="7">
        <f t="shared" si="37"/>
        <v>55703</v>
      </c>
      <c r="F84" s="11">
        <f t="shared" si="38"/>
        <v>115.47305555555556</v>
      </c>
      <c r="G84" s="7">
        <v>360000</v>
      </c>
      <c r="H84" s="7">
        <v>415703</v>
      </c>
      <c r="I84" s="7">
        <f t="shared" si="33"/>
        <v>55703</v>
      </c>
      <c r="J84" s="11">
        <f t="shared" si="34"/>
        <v>115.47305555555556</v>
      </c>
      <c r="K84" s="7">
        <v>540000</v>
      </c>
      <c r="L84" s="7">
        <v>622158</v>
      </c>
      <c r="M84" s="7">
        <f t="shared" si="35"/>
        <v>82158</v>
      </c>
      <c r="N84" s="11">
        <f t="shared" si="36"/>
        <v>115.21444444444444</v>
      </c>
    </row>
    <row r="85" spans="1:17" ht="23.25" customHeight="1" x14ac:dyDescent="0.2">
      <c r="A85" s="8">
        <f t="shared" si="39"/>
        <v>79</v>
      </c>
      <c r="B85" s="39" t="s">
        <v>83</v>
      </c>
      <c r="C85" s="7">
        <v>196200</v>
      </c>
      <c r="D85" s="7">
        <v>208529</v>
      </c>
      <c r="E85" s="7">
        <f t="shared" si="37"/>
        <v>12329</v>
      </c>
      <c r="F85" s="11">
        <f t="shared" si="38"/>
        <v>106.28389398572885</v>
      </c>
      <c r="G85" s="7">
        <v>196200</v>
      </c>
      <c r="H85" s="7">
        <v>208529</v>
      </c>
      <c r="I85" s="7">
        <f t="shared" si="33"/>
        <v>12329</v>
      </c>
      <c r="J85" s="11">
        <f t="shared" si="34"/>
        <v>106.28389398572885</v>
      </c>
      <c r="K85" s="7">
        <v>324900</v>
      </c>
      <c r="L85" s="7">
        <v>287009</v>
      </c>
      <c r="M85" s="7">
        <f t="shared" si="35"/>
        <v>-37891</v>
      </c>
      <c r="N85" s="11">
        <f t="shared" si="36"/>
        <v>88.337642351492761</v>
      </c>
    </row>
    <row r="86" spans="1:17" ht="23.25" customHeight="1" x14ac:dyDescent="0.2">
      <c r="A86" s="8">
        <f t="shared" si="39"/>
        <v>80</v>
      </c>
      <c r="B86" s="39" t="s">
        <v>84</v>
      </c>
      <c r="C86" s="7">
        <v>15300</v>
      </c>
      <c r="D86" s="7">
        <v>16829</v>
      </c>
      <c r="E86" s="7">
        <f t="shared" si="37"/>
        <v>1529</v>
      </c>
      <c r="F86" s="11">
        <f t="shared" si="38"/>
        <v>109.99346405228758</v>
      </c>
      <c r="G86" s="7">
        <v>15300</v>
      </c>
      <c r="H86" s="7">
        <v>16829</v>
      </c>
      <c r="I86" s="7">
        <f t="shared" si="33"/>
        <v>1529</v>
      </c>
      <c r="J86" s="11">
        <f t="shared" si="34"/>
        <v>109.99346405228758</v>
      </c>
      <c r="K86" s="7">
        <v>32400</v>
      </c>
      <c r="L86" s="7">
        <v>26400</v>
      </c>
      <c r="M86" s="7">
        <f t="shared" si="35"/>
        <v>-6000</v>
      </c>
      <c r="N86" s="11">
        <f t="shared" si="36"/>
        <v>81.481481481481481</v>
      </c>
    </row>
    <row r="87" spans="1:17" ht="13.5" customHeight="1" x14ac:dyDescent="0.2">
      <c r="A87" s="8">
        <f t="shared" si="39"/>
        <v>81</v>
      </c>
      <c r="B87" s="39" t="s">
        <v>73</v>
      </c>
      <c r="C87" s="7">
        <v>5400</v>
      </c>
      <c r="D87" s="7">
        <v>6235</v>
      </c>
      <c r="E87" s="7">
        <f t="shared" si="37"/>
        <v>835</v>
      </c>
      <c r="F87" s="11">
        <f t="shared" si="38"/>
        <v>115.46296296296296</v>
      </c>
      <c r="G87" s="7">
        <v>5400</v>
      </c>
      <c r="H87" s="12">
        <v>6235</v>
      </c>
      <c r="I87" s="7">
        <f t="shared" si="33"/>
        <v>835</v>
      </c>
      <c r="J87" s="11">
        <f t="shared" si="34"/>
        <v>115.46296296296296</v>
      </c>
      <c r="K87" s="7">
        <v>12600</v>
      </c>
      <c r="L87" s="12">
        <v>13914</v>
      </c>
      <c r="M87" s="7">
        <f t="shared" si="35"/>
        <v>1314</v>
      </c>
      <c r="N87" s="11">
        <f t="shared" si="36"/>
        <v>110.42857142857143</v>
      </c>
    </row>
    <row r="88" spans="1:17" ht="13.5" customHeight="1" x14ac:dyDescent="0.2">
      <c r="A88" s="8">
        <f t="shared" si="39"/>
        <v>82</v>
      </c>
      <c r="B88" s="39" t="s">
        <v>74</v>
      </c>
      <c r="C88" s="7">
        <v>1000</v>
      </c>
      <c r="D88" s="7">
        <v>1475</v>
      </c>
      <c r="E88" s="7">
        <f t="shared" si="37"/>
        <v>475</v>
      </c>
      <c r="F88" s="11">
        <f t="shared" si="38"/>
        <v>147.5</v>
      </c>
      <c r="G88" s="7">
        <v>1000</v>
      </c>
      <c r="H88" s="7">
        <v>1475</v>
      </c>
      <c r="I88" s="7">
        <f t="shared" si="33"/>
        <v>475</v>
      </c>
      <c r="J88" s="11">
        <f t="shared" si="34"/>
        <v>147.5</v>
      </c>
      <c r="K88" s="7">
        <v>2700</v>
      </c>
      <c r="L88" s="7">
        <v>2572</v>
      </c>
      <c r="M88" s="7">
        <f t="shared" si="35"/>
        <v>-128</v>
      </c>
      <c r="N88" s="11">
        <f t="shared" si="36"/>
        <v>95.259259259259252</v>
      </c>
    </row>
    <row r="89" spans="1:17" ht="23.25" customHeight="1" x14ac:dyDescent="0.2">
      <c r="A89" s="8">
        <f t="shared" si="39"/>
        <v>83</v>
      </c>
      <c r="B89" s="39" t="s">
        <v>79</v>
      </c>
      <c r="C89" s="7">
        <v>54900</v>
      </c>
      <c r="D89" s="7">
        <v>56789</v>
      </c>
      <c r="E89" s="7">
        <f t="shared" si="37"/>
        <v>1889</v>
      </c>
      <c r="F89" s="11">
        <f t="shared" si="38"/>
        <v>103.44080145719489</v>
      </c>
      <c r="G89" s="7">
        <v>54900</v>
      </c>
      <c r="H89" s="7">
        <v>56789</v>
      </c>
      <c r="I89" s="7">
        <f t="shared" si="33"/>
        <v>1889</v>
      </c>
      <c r="J89" s="11">
        <f t="shared" si="34"/>
        <v>103.44080145719489</v>
      </c>
      <c r="K89" s="7">
        <v>137700</v>
      </c>
      <c r="L89" s="7">
        <v>108362</v>
      </c>
      <c r="M89" s="7">
        <f t="shared" si="35"/>
        <v>-29338</v>
      </c>
      <c r="N89" s="11">
        <f t="shared" si="36"/>
        <v>78.694262890341321</v>
      </c>
    </row>
    <row r="90" spans="1:17" ht="13.5" customHeight="1" x14ac:dyDescent="0.2">
      <c r="A90" s="8">
        <f t="shared" si="39"/>
        <v>84</v>
      </c>
      <c r="B90" s="39" t="s">
        <v>80</v>
      </c>
      <c r="C90" s="7">
        <v>1800</v>
      </c>
      <c r="D90" s="7">
        <v>1870</v>
      </c>
      <c r="E90" s="7">
        <f t="shared" si="37"/>
        <v>70</v>
      </c>
      <c r="F90" s="11">
        <f t="shared" si="38"/>
        <v>103.88888888888889</v>
      </c>
      <c r="G90" s="7">
        <v>1800</v>
      </c>
      <c r="H90" s="12">
        <v>1870</v>
      </c>
      <c r="I90" s="7">
        <f t="shared" si="33"/>
        <v>70</v>
      </c>
      <c r="J90" s="11">
        <f t="shared" si="34"/>
        <v>103.88888888888889</v>
      </c>
      <c r="K90" s="7">
        <v>3600</v>
      </c>
      <c r="L90" s="12">
        <v>4471</v>
      </c>
      <c r="M90" s="7">
        <f t="shared" si="35"/>
        <v>871</v>
      </c>
      <c r="N90" s="11">
        <f t="shared" si="36"/>
        <v>124.19444444444444</v>
      </c>
    </row>
    <row r="91" spans="1:17" ht="22.5" customHeight="1" x14ac:dyDescent="0.2">
      <c r="A91" s="8">
        <f t="shared" si="39"/>
        <v>85</v>
      </c>
      <c r="B91" s="39" t="s">
        <v>75</v>
      </c>
      <c r="C91" s="7">
        <v>17000</v>
      </c>
      <c r="D91" s="7">
        <v>17234</v>
      </c>
      <c r="E91" s="7">
        <f t="shared" si="37"/>
        <v>234</v>
      </c>
      <c r="F91" s="11">
        <f t="shared" si="38"/>
        <v>101.37647058823529</v>
      </c>
      <c r="G91" s="7">
        <v>17000</v>
      </c>
      <c r="H91" s="7">
        <v>17234</v>
      </c>
      <c r="I91" s="7">
        <f t="shared" si="33"/>
        <v>234</v>
      </c>
      <c r="J91" s="11">
        <f t="shared" si="34"/>
        <v>101.37647058823529</v>
      </c>
      <c r="K91" s="7">
        <v>75000</v>
      </c>
      <c r="L91" s="7">
        <v>53805</v>
      </c>
      <c r="M91" s="7">
        <f t="shared" si="35"/>
        <v>-21195</v>
      </c>
      <c r="N91" s="11">
        <f t="shared" si="36"/>
        <v>71.739999999999995</v>
      </c>
    </row>
    <row r="92" spans="1:17" ht="13.5" customHeight="1" x14ac:dyDescent="0.2">
      <c r="A92" s="8">
        <f t="shared" si="39"/>
        <v>86</v>
      </c>
      <c r="B92" s="39" t="s">
        <v>86</v>
      </c>
      <c r="C92" s="7">
        <v>500</v>
      </c>
      <c r="D92" s="7">
        <v>535</v>
      </c>
      <c r="E92" s="7">
        <f t="shared" ref="E92" si="40">D92-C92</f>
        <v>35</v>
      </c>
      <c r="F92" s="11">
        <f t="shared" si="38"/>
        <v>107</v>
      </c>
      <c r="G92" s="7">
        <v>500</v>
      </c>
      <c r="H92" s="7">
        <v>535</v>
      </c>
      <c r="I92" s="7">
        <f t="shared" si="33"/>
        <v>35</v>
      </c>
      <c r="J92" s="11">
        <f t="shared" si="34"/>
        <v>107</v>
      </c>
      <c r="K92" s="7">
        <v>4500</v>
      </c>
      <c r="L92" s="7">
        <v>3095</v>
      </c>
      <c r="M92" s="7">
        <f t="shared" si="35"/>
        <v>-1405</v>
      </c>
      <c r="N92" s="11">
        <f t="shared" si="36"/>
        <v>68.777777777777771</v>
      </c>
    </row>
    <row r="93" spans="1:17" x14ac:dyDescent="0.2"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5"/>
    </row>
    <row r="94" spans="1:17" x14ac:dyDescent="0.2">
      <c r="C94" s="44"/>
      <c r="D94" s="44"/>
      <c r="E94" s="44"/>
      <c r="F94" s="45"/>
      <c r="G94" s="44"/>
      <c r="H94" s="44"/>
      <c r="I94" s="44"/>
      <c r="J94" s="44"/>
      <c r="K94" s="44"/>
      <c r="L94" s="44"/>
      <c r="M94" s="45"/>
      <c r="N94" s="44"/>
      <c r="O94" s="44"/>
      <c r="P94" s="43"/>
      <c r="Q94" s="43"/>
    </row>
    <row r="95" spans="1:17" x14ac:dyDescent="0.2"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5"/>
    </row>
  </sheetData>
  <mergeCells count="7">
    <mergeCell ref="L1:N1"/>
    <mergeCell ref="A2:N2"/>
    <mergeCell ref="C4:F4"/>
    <mergeCell ref="G4:J4"/>
    <mergeCell ref="K4:N4"/>
    <mergeCell ref="A4:A5"/>
    <mergeCell ref="B4:B5"/>
  </mergeCells>
  <pageMargins left="0.78740157480314965" right="0.39370078740157483" top="0.44062499999999999" bottom="0.39370078740157483" header="0.121875" footer="0.11811023622047245"/>
  <pageSetup paperSize="9" scale="90" fitToHeight="0" orientation="landscape" r:id="rId1"/>
  <headerFooter differentOddEven="1" differentFirst="1">
    <oddHeader>&amp;C&amp;"Times New Roman,обычный"&amp;12 3</oddHeader>
    <evenHeader>&amp;C&amp;"Times New Roman,обычный"&amp;12 2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" zoomScaleNormal="100" workbookViewId="0">
      <selection activeCell="B4" sqref="B4:B5"/>
    </sheetView>
  </sheetViews>
  <sheetFormatPr defaultRowHeight="12.75" x14ac:dyDescent="0.2"/>
  <cols>
    <col min="1" max="1" width="3.5703125" style="9" customWidth="1"/>
    <col min="2" max="2" width="30.28515625" style="9" customWidth="1"/>
    <col min="3" max="3" width="13.85546875" style="9" customWidth="1"/>
    <col min="4" max="4" width="14.42578125" style="9" customWidth="1"/>
    <col min="5" max="6" width="13.28515625" style="9" customWidth="1"/>
    <col min="7" max="8" width="11.7109375" style="9" customWidth="1"/>
    <col min="9" max="10" width="13.28515625" style="9" customWidth="1"/>
    <col min="11" max="16384" width="9.140625" style="9"/>
  </cols>
  <sheetData>
    <row r="1" spans="1:10" ht="13.5" customHeight="1" x14ac:dyDescent="0.25">
      <c r="I1" s="58" t="s">
        <v>101</v>
      </c>
      <c r="J1" s="59"/>
    </row>
    <row r="2" spans="1:10" s="10" customFormat="1" ht="26.25" customHeight="1" x14ac:dyDescent="0.2">
      <c r="A2" s="55" t="s">
        <v>109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13" customFormat="1" ht="7.5" customHeight="1" x14ac:dyDescent="0.2">
      <c r="B3" s="10"/>
      <c r="C3" s="10"/>
      <c r="D3" s="10"/>
      <c r="E3" s="10"/>
      <c r="F3" s="10"/>
      <c r="G3" s="10"/>
      <c r="H3" s="10"/>
      <c r="I3" s="10"/>
      <c r="J3" s="10"/>
    </row>
    <row r="4" spans="1:10" s="14" customFormat="1" ht="99" customHeight="1" x14ac:dyDescent="0.2">
      <c r="A4" s="56" t="s">
        <v>108</v>
      </c>
      <c r="B4" s="56" t="s">
        <v>85</v>
      </c>
      <c r="C4" s="56" t="s">
        <v>100</v>
      </c>
      <c r="D4" s="56" t="s">
        <v>99</v>
      </c>
      <c r="E4" s="56" t="s">
        <v>98</v>
      </c>
      <c r="F4" s="60"/>
      <c r="G4" s="56" t="s">
        <v>97</v>
      </c>
      <c r="H4" s="56" t="s">
        <v>96</v>
      </c>
      <c r="I4" s="56" t="s">
        <v>95</v>
      </c>
      <c r="J4" s="56"/>
    </row>
    <row r="5" spans="1:10" s="14" customFormat="1" ht="60.75" customHeight="1" x14ac:dyDescent="0.2">
      <c r="A5" s="56"/>
      <c r="B5" s="56"/>
      <c r="C5" s="56"/>
      <c r="D5" s="56"/>
      <c r="E5" s="51" t="s">
        <v>88</v>
      </c>
      <c r="F5" s="51" t="s">
        <v>89</v>
      </c>
      <c r="G5" s="61"/>
      <c r="H5" s="61"/>
      <c r="I5" s="51" t="s">
        <v>88</v>
      </c>
      <c r="J5" s="51" t="s">
        <v>89</v>
      </c>
    </row>
    <row r="6" spans="1:10" s="15" customFormat="1" ht="11.25" customHeight="1" x14ac:dyDescent="0.2">
      <c r="A6" s="22">
        <v>1</v>
      </c>
      <c r="B6" s="21">
        <f t="shared" ref="B6:J6" si="0">A6+1</f>
        <v>2</v>
      </c>
      <c r="C6" s="21">
        <f t="shared" si="0"/>
        <v>3</v>
      </c>
      <c r="D6" s="21">
        <f t="shared" si="0"/>
        <v>4</v>
      </c>
      <c r="E6" s="21">
        <f t="shared" si="0"/>
        <v>5</v>
      </c>
      <c r="F6" s="21">
        <f t="shared" si="0"/>
        <v>6</v>
      </c>
      <c r="G6" s="21">
        <f t="shared" si="0"/>
        <v>7</v>
      </c>
      <c r="H6" s="21">
        <f t="shared" si="0"/>
        <v>8</v>
      </c>
      <c r="I6" s="21">
        <f t="shared" si="0"/>
        <v>9</v>
      </c>
      <c r="J6" s="21">
        <f t="shared" si="0"/>
        <v>10</v>
      </c>
    </row>
    <row r="7" spans="1:10" ht="13.5" customHeight="1" x14ac:dyDescent="0.2">
      <c r="A7" s="8">
        <v>1</v>
      </c>
      <c r="B7" s="39" t="s">
        <v>0</v>
      </c>
      <c r="C7" s="37">
        <v>6</v>
      </c>
      <c r="D7" s="37">
        <v>1</v>
      </c>
      <c r="E7" s="7">
        <v>40</v>
      </c>
      <c r="F7" s="18">
        <f>D7*100/C7</f>
        <v>16.666666666666668</v>
      </c>
      <c r="G7" s="37">
        <v>151</v>
      </c>
      <c r="H7" s="37">
        <v>151</v>
      </c>
      <c r="I7" s="7">
        <v>90</v>
      </c>
      <c r="J7" s="18">
        <f>H7*100/G7</f>
        <v>100</v>
      </c>
    </row>
    <row r="8" spans="1:10" ht="13.5" customHeight="1" x14ac:dyDescent="0.2">
      <c r="A8" s="8">
        <f t="shared" ref="A8:A23" si="1">A7+1</f>
        <v>2</v>
      </c>
      <c r="B8" s="39" t="s">
        <v>1</v>
      </c>
      <c r="C8" s="37">
        <v>3</v>
      </c>
      <c r="D8" s="37">
        <v>0</v>
      </c>
      <c r="E8" s="7">
        <v>40</v>
      </c>
      <c r="F8" s="18">
        <f t="shared" ref="F8:F69" si="2">D8*100/C8</f>
        <v>0</v>
      </c>
      <c r="G8" s="37">
        <v>77</v>
      </c>
      <c r="H8" s="37">
        <v>75</v>
      </c>
      <c r="I8" s="7">
        <v>90</v>
      </c>
      <c r="J8" s="18">
        <f t="shared" ref="J8:J69" si="3">H8*100/G8</f>
        <v>97.402597402597408</v>
      </c>
    </row>
    <row r="9" spans="1:10" ht="13.5" customHeight="1" x14ac:dyDescent="0.2">
      <c r="A9" s="8">
        <f t="shared" si="1"/>
        <v>3</v>
      </c>
      <c r="B9" s="39" t="s">
        <v>2</v>
      </c>
      <c r="C9" s="37">
        <v>0</v>
      </c>
      <c r="D9" s="37">
        <v>0</v>
      </c>
      <c r="E9" s="7">
        <v>40</v>
      </c>
      <c r="F9" s="23" t="s">
        <v>81</v>
      </c>
      <c r="G9" s="37">
        <v>0</v>
      </c>
      <c r="H9" s="37">
        <v>0</v>
      </c>
      <c r="I9" s="7">
        <v>90</v>
      </c>
      <c r="J9" s="23" t="s">
        <v>81</v>
      </c>
    </row>
    <row r="10" spans="1:10" ht="13.5" customHeight="1" x14ac:dyDescent="0.2">
      <c r="A10" s="8">
        <f t="shared" si="1"/>
        <v>4</v>
      </c>
      <c r="B10" s="39" t="s">
        <v>3</v>
      </c>
      <c r="C10" s="37">
        <v>6</v>
      </c>
      <c r="D10" s="37">
        <v>0</v>
      </c>
      <c r="E10" s="7">
        <v>40</v>
      </c>
      <c r="F10" s="18">
        <f t="shared" si="2"/>
        <v>0</v>
      </c>
      <c r="G10" s="37">
        <v>145</v>
      </c>
      <c r="H10" s="37">
        <v>143</v>
      </c>
      <c r="I10" s="7">
        <v>90</v>
      </c>
      <c r="J10" s="18">
        <f t="shared" si="3"/>
        <v>98.620689655172413</v>
      </c>
    </row>
    <row r="11" spans="1:10" ht="13.5" customHeight="1" x14ac:dyDescent="0.2">
      <c r="A11" s="8">
        <f t="shared" si="1"/>
        <v>5</v>
      </c>
      <c r="B11" s="39" t="s">
        <v>4</v>
      </c>
      <c r="C11" s="37">
        <v>108</v>
      </c>
      <c r="D11" s="37">
        <v>32</v>
      </c>
      <c r="E11" s="7">
        <v>40</v>
      </c>
      <c r="F11" s="18">
        <f t="shared" si="2"/>
        <v>29.62962962962963</v>
      </c>
      <c r="G11" s="37">
        <v>8</v>
      </c>
      <c r="H11" s="37">
        <v>8</v>
      </c>
      <c r="I11" s="7">
        <v>90</v>
      </c>
      <c r="J11" s="18">
        <f t="shared" si="3"/>
        <v>100</v>
      </c>
    </row>
    <row r="12" spans="1:10" ht="13.5" customHeight="1" x14ac:dyDescent="0.2">
      <c r="A12" s="8">
        <f t="shared" si="1"/>
        <v>6</v>
      </c>
      <c r="B12" s="39" t="s">
        <v>5</v>
      </c>
      <c r="C12" s="37">
        <v>0</v>
      </c>
      <c r="D12" s="37">
        <v>0</v>
      </c>
      <c r="E12" s="7">
        <v>40</v>
      </c>
      <c r="F12" s="23" t="s">
        <v>81</v>
      </c>
      <c r="G12" s="37">
        <v>0</v>
      </c>
      <c r="H12" s="37">
        <v>0</v>
      </c>
      <c r="I12" s="7">
        <v>90</v>
      </c>
      <c r="J12" s="23" t="s">
        <v>81</v>
      </c>
    </row>
    <row r="13" spans="1:10" ht="13.5" customHeight="1" x14ac:dyDescent="0.2">
      <c r="A13" s="8">
        <f t="shared" si="1"/>
        <v>7</v>
      </c>
      <c r="B13" s="39" t="s">
        <v>76</v>
      </c>
      <c r="C13" s="37">
        <v>6</v>
      </c>
      <c r="D13" s="37">
        <v>1</v>
      </c>
      <c r="E13" s="7">
        <v>40</v>
      </c>
      <c r="F13" s="18">
        <f t="shared" si="2"/>
        <v>16.666666666666668</v>
      </c>
      <c r="G13" s="37">
        <v>105</v>
      </c>
      <c r="H13" s="37">
        <v>105</v>
      </c>
      <c r="I13" s="7">
        <v>90</v>
      </c>
      <c r="J13" s="18">
        <f t="shared" si="3"/>
        <v>100</v>
      </c>
    </row>
    <row r="14" spans="1:10" ht="13.5" customHeight="1" x14ac:dyDescent="0.2">
      <c r="A14" s="8">
        <f t="shared" si="1"/>
        <v>8</v>
      </c>
      <c r="B14" s="39" t="s">
        <v>6</v>
      </c>
      <c r="C14" s="37">
        <v>15</v>
      </c>
      <c r="D14" s="37">
        <v>2</v>
      </c>
      <c r="E14" s="7">
        <v>40</v>
      </c>
      <c r="F14" s="18">
        <f t="shared" si="2"/>
        <v>13.333333333333334</v>
      </c>
      <c r="G14" s="37">
        <v>119</v>
      </c>
      <c r="H14" s="37">
        <v>119</v>
      </c>
      <c r="I14" s="7">
        <v>90</v>
      </c>
      <c r="J14" s="18">
        <f t="shared" si="3"/>
        <v>100</v>
      </c>
    </row>
    <row r="15" spans="1:10" ht="13.5" customHeight="1" x14ac:dyDescent="0.2">
      <c r="A15" s="8">
        <f t="shared" si="1"/>
        <v>9</v>
      </c>
      <c r="B15" s="39" t="s">
        <v>7</v>
      </c>
      <c r="C15" s="37">
        <v>5</v>
      </c>
      <c r="D15" s="37">
        <v>2</v>
      </c>
      <c r="E15" s="7">
        <v>40</v>
      </c>
      <c r="F15" s="18">
        <f t="shared" si="2"/>
        <v>40</v>
      </c>
      <c r="G15" s="37">
        <v>106</v>
      </c>
      <c r="H15" s="37">
        <v>106</v>
      </c>
      <c r="I15" s="7">
        <v>90</v>
      </c>
      <c r="J15" s="18">
        <f t="shared" si="3"/>
        <v>100</v>
      </c>
    </row>
    <row r="16" spans="1:10" ht="13.5" customHeight="1" x14ac:dyDescent="0.2">
      <c r="A16" s="8">
        <f t="shared" si="1"/>
        <v>10</v>
      </c>
      <c r="B16" s="39" t="s">
        <v>8</v>
      </c>
      <c r="C16" s="37">
        <v>1</v>
      </c>
      <c r="D16" s="37">
        <v>0</v>
      </c>
      <c r="E16" s="7">
        <v>40</v>
      </c>
      <c r="F16" s="18">
        <f t="shared" si="2"/>
        <v>0</v>
      </c>
      <c r="G16" s="37">
        <v>71</v>
      </c>
      <c r="H16" s="37">
        <v>71</v>
      </c>
      <c r="I16" s="7">
        <v>90</v>
      </c>
      <c r="J16" s="18">
        <f t="shared" si="3"/>
        <v>100</v>
      </c>
    </row>
    <row r="17" spans="1:10" ht="13.5" customHeight="1" x14ac:dyDescent="0.2">
      <c r="A17" s="8">
        <f t="shared" si="1"/>
        <v>11</v>
      </c>
      <c r="B17" s="39" t="s">
        <v>9</v>
      </c>
      <c r="C17" s="37">
        <v>19</v>
      </c>
      <c r="D17" s="37">
        <v>2</v>
      </c>
      <c r="E17" s="7">
        <v>40</v>
      </c>
      <c r="F17" s="18">
        <f t="shared" si="2"/>
        <v>10.526315789473685</v>
      </c>
      <c r="G17" s="37">
        <v>156</v>
      </c>
      <c r="H17" s="37">
        <v>156</v>
      </c>
      <c r="I17" s="7">
        <v>90</v>
      </c>
      <c r="J17" s="18">
        <f t="shared" si="3"/>
        <v>100</v>
      </c>
    </row>
    <row r="18" spans="1:10" ht="13.5" customHeight="1" x14ac:dyDescent="0.2">
      <c r="A18" s="8">
        <f t="shared" si="1"/>
        <v>12</v>
      </c>
      <c r="B18" s="39" t="s">
        <v>10</v>
      </c>
      <c r="C18" s="37">
        <v>9</v>
      </c>
      <c r="D18" s="37">
        <v>0</v>
      </c>
      <c r="E18" s="7">
        <v>40</v>
      </c>
      <c r="F18" s="18">
        <f t="shared" si="2"/>
        <v>0</v>
      </c>
      <c r="G18" s="37">
        <v>168</v>
      </c>
      <c r="H18" s="37">
        <v>168</v>
      </c>
      <c r="I18" s="7">
        <v>90</v>
      </c>
      <c r="J18" s="18">
        <f t="shared" si="3"/>
        <v>100</v>
      </c>
    </row>
    <row r="19" spans="1:10" ht="13.5" customHeight="1" x14ac:dyDescent="0.2">
      <c r="A19" s="8">
        <f t="shared" si="1"/>
        <v>13</v>
      </c>
      <c r="B19" s="39" t="s">
        <v>11</v>
      </c>
      <c r="C19" s="37">
        <v>4</v>
      </c>
      <c r="D19" s="37">
        <v>1</v>
      </c>
      <c r="E19" s="7">
        <v>40</v>
      </c>
      <c r="F19" s="18">
        <f t="shared" si="2"/>
        <v>25</v>
      </c>
      <c r="G19" s="37">
        <v>20</v>
      </c>
      <c r="H19" s="37">
        <v>20</v>
      </c>
      <c r="I19" s="7">
        <v>90</v>
      </c>
      <c r="J19" s="18">
        <f t="shared" si="3"/>
        <v>100</v>
      </c>
    </row>
    <row r="20" spans="1:10" ht="13.5" customHeight="1" x14ac:dyDescent="0.2">
      <c r="A20" s="8">
        <f t="shared" si="1"/>
        <v>14</v>
      </c>
      <c r="B20" s="39" t="s">
        <v>12</v>
      </c>
      <c r="C20" s="37">
        <v>5</v>
      </c>
      <c r="D20" s="37">
        <v>0</v>
      </c>
      <c r="E20" s="7">
        <v>40</v>
      </c>
      <c r="F20" s="18">
        <f t="shared" si="2"/>
        <v>0</v>
      </c>
      <c r="G20" s="37">
        <v>160</v>
      </c>
      <c r="H20" s="37">
        <v>160</v>
      </c>
      <c r="I20" s="7">
        <v>90</v>
      </c>
      <c r="J20" s="18">
        <f t="shared" si="3"/>
        <v>100</v>
      </c>
    </row>
    <row r="21" spans="1:10" ht="13.5" customHeight="1" x14ac:dyDescent="0.2">
      <c r="A21" s="8">
        <f t="shared" si="1"/>
        <v>15</v>
      </c>
      <c r="B21" s="39" t="s">
        <v>13</v>
      </c>
      <c r="C21" s="37">
        <v>58</v>
      </c>
      <c r="D21" s="37">
        <v>6</v>
      </c>
      <c r="E21" s="7">
        <v>40</v>
      </c>
      <c r="F21" s="18">
        <f t="shared" si="2"/>
        <v>10.344827586206897</v>
      </c>
      <c r="G21" s="37">
        <v>78</v>
      </c>
      <c r="H21" s="37">
        <v>77</v>
      </c>
      <c r="I21" s="7">
        <v>90</v>
      </c>
      <c r="J21" s="18">
        <f t="shared" si="3"/>
        <v>98.717948717948715</v>
      </c>
    </row>
    <row r="22" spans="1:10" ht="16.5" customHeight="1" x14ac:dyDescent="0.2">
      <c r="A22" s="8">
        <f t="shared" si="1"/>
        <v>16</v>
      </c>
      <c r="B22" s="39" t="s">
        <v>77</v>
      </c>
      <c r="C22" s="37">
        <v>4</v>
      </c>
      <c r="D22" s="37">
        <v>0</v>
      </c>
      <c r="E22" s="7">
        <v>40</v>
      </c>
      <c r="F22" s="18">
        <f t="shared" si="2"/>
        <v>0</v>
      </c>
      <c r="G22" s="37">
        <v>340</v>
      </c>
      <c r="H22" s="37">
        <v>340</v>
      </c>
      <c r="I22" s="7">
        <v>90</v>
      </c>
      <c r="J22" s="18">
        <f t="shared" si="3"/>
        <v>100</v>
      </c>
    </row>
    <row r="23" spans="1:10" ht="13.5" customHeight="1" x14ac:dyDescent="0.2">
      <c r="A23" s="8">
        <f t="shared" si="1"/>
        <v>17</v>
      </c>
      <c r="B23" s="39" t="s">
        <v>14</v>
      </c>
      <c r="C23" s="37">
        <v>34</v>
      </c>
      <c r="D23" s="37">
        <v>1</v>
      </c>
      <c r="E23" s="7">
        <v>40</v>
      </c>
      <c r="F23" s="18">
        <f t="shared" si="2"/>
        <v>2.9411764705882355</v>
      </c>
      <c r="G23" s="37">
        <v>542</v>
      </c>
      <c r="H23" s="37">
        <v>542</v>
      </c>
      <c r="I23" s="7">
        <v>90</v>
      </c>
      <c r="J23" s="18">
        <f t="shared" si="3"/>
        <v>100</v>
      </c>
    </row>
    <row r="24" spans="1:10" ht="13.5" customHeight="1" x14ac:dyDescent="0.2">
      <c r="A24" s="8">
        <f>A23+1</f>
        <v>18</v>
      </c>
      <c r="B24" s="39" t="s">
        <v>15</v>
      </c>
      <c r="C24" s="37">
        <v>7</v>
      </c>
      <c r="D24" s="37">
        <v>0</v>
      </c>
      <c r="E24" s="7">
        <v>40</v>
      </c>
      <c r="F24" s="18">
        <f t="shared" si="2"/>
        <v>0</v>
      </c>
      <c r="G24" s="37">
        <v>31</v>
      </c>
      <c r="H24" s="37">
        <v>31</v>
      </c>
      <c r="I24" s="7">
        <v>90</v>
      </c>
      <c r="J24" s="18">
        <f t="shared" si="3"/>
        <v>100</v>
      </c>
    </row>
    <row r="25" spans="1:10" ht="13.5" customHeight="1" x14ac:dyDescent="0.2">
      <c r="A25" s="8">
        <f t="shared" ref="A25:A59" si="4">A24+1</f>
        <v>19</v>
      </c>
      <c r="B25" s="39" t="s">
        <v>16</v>
      </c>
      <c r="C25" s="37">
        <v>8</v>
      </c>
      <c r="D25" s="37">
        <v>0</v>
      </c>
      <c r="E25" s="7">
        <v>40</v>
      </c>
      <c r="F25" s="18">
        <f t="shared" si="2"/>
        <v>0</v>
      </c>
      <c r="G25" s="37">
        <v>95</v>
      </c>
      <c r="H25" s="37">
        <v>95</v>
      </c>
      <c r="I25" s="7">
        <v>90</v>
      </c>
      <c r="J25" s="18">
        <f t="shared" si="3"/>
        <v>100</v>
      </c>
    </row>
    <row r="26" spans="1:10" ht="13.5" customHeight="1" x14ac:dyDescent="0.2">
      <c r="A26" s="8">
        <f t="shared" si="4"/>
        <v>20</v>
      </c>
      <c r="B26" s="39" t="s">
        <v>17</v>
      </c>
      <c r="C26" s="37">
        <v>6</v>
      </c>
      <c r="D26" s="37">
        <v>0</v>
      </c>
      <c r="E26" s="7">
        <v>40</v>
      </c>
      <c r="F26" s="18">
        <f t="shared" si="2"/>
        <v>0</v>
      </c>
      <c r="G26" s="37">
        <v>129</v>
      </c>
      <c r="H26" s="37">
        <v>129</v>
      </c>
      <c r="I26" s="7">
        <v>90</v>
      </c>
      <c r="J26" s="18">
        <f t="shared" si="3"/>
        <v>100</v>
      </c>
    </row>
    <row r="27" spans="1:10" ht="13.5" customHeight="1" x14ac:dyDescent="0.2">
      <c r="A27" s="8">
        <f t="shared" si="4"/>
        <v>21</v>
      </c>
      <c r="B27" s="39" t="s">
        <v>18</v>
      </c>
      <c r="C27" s="37">
        <v>11</v>
      </c>
      <c r="D27" s="37">
        <v>0</v>
      </c>
      <c r="E27" s="7">
        <v>40</v>
      </c>
      <c r="F27" s="18">
        <f t="shared" si="2"/>
        <v>0</v>
      </c>
      <c r="G27" s="37">
        <v>60</v>
      </c>
      <c r="H27" s="37">
        <v>60</v>
      </c>
      <c r="I27" s="7">
        <v>90</v>
      </c>
      <c r="J27" s="18">
        <f t="shared" si="3"/>
        <v>100</v>
      </c>
    </row>
    <row r="28" spans="1:10" ht="12" customHeight="1" x14ac:dyDescent="0.2">
      <c r="A28" s="8">
        <f t="shared" si="4"/>
        <v>22</v>
      </c>
      <c r="B28" s="39" t="s">
        <v>78</v>
      </c>
      <c r="C28" s="37">
        <v>13</v>
      </c>
      <c r="D28" s="37">
        <v>0</v>
      </c>
      <c r="E28" s="7">
        <v>40</v>
      </c>
      <c r="F28" s="18">
        <f t="shared" si="2"/>
        <v>0</v>
      </c>
      <c r="G28" s="37">
        <v>240</v>
      </c>
      <c r="H28" s="37">
        <v>240</v>
      </c>
      <c r="I28" s="7">
        <v>90</v>
      </c>
      <c r="J28" s="18">
        <f t="shared" si="3"/>
        <v>100</v>
      </c>
    </row>
    <row r="29" spans="1:10" ht="14.25" customHeight="1" x14ac:dyDescent="0.2">
      <c r="A29" s="8">
        <f t="shared" si="4"/>
        <v>23</v>
      </c>
      <c r="B29" s="39" t="s">
        <v>19</v>
      </c>
      <c r="C29" s="37">
        <v>5</v>
      </c>
      <c r="D29" s="37">
        <v>0</v>
      </c>
      <c r="E29" s="7">
        <v>40</v>
      </c>
      <c r="F29" s="18">
        <f t="shared" si="2"/>
        <v>0</v>
      </c>
      <c r="G29" s="37">
        <v>0</v>
      </c>
      <c r="H29" s="37">
        <v>0</v>
      </c>
      <c r="I29" s="7">
        <v>90</v>
      </c>
      <c r="J29" s="23" t="s">
        <v>81</v>
      </c>
    </row>
    <row r="30" spans="1:10" ht="15" customHeight="1" x14ac:dyDescent="0.2">
      <c r="A30" s="8">
        <f t="shared" si="4"/>
        <v>24</v>
      </c>
      <c r="B30" s="39" t="s">
        <v>20</v>
      </c>
      <c r="C30" s="37">
        <v>0</v>
      </c>
      <c r="D30" s="37">
        <v>0</v>
      </c>
      <c r="E30" s="7">
        <v>40</v>
      </c>
      <c r="F30" s="23" t="s">
        <v>81</v>
      </c>
      <c r="G30" s="37">
        <v>0</v>
      </c>
      <c r="H30" s="37">
        <v>0</v>
      </c>
      <c r="I30" s="7">
        <v>90</v>
      </c>
      <c r="J30" s="23" t="s">
        <v>81</v>
      </c>
    </row>
    <row r="31" spans="1:10" ht="13.5" customHeight="1" x14ac:dyDescent="0.2">
      <c r="A31" s="8">
        <f t="shared" si="4"/>
        <v>25</v>
      </c>
      <c r="B31" s="39" t="s">
        <v>21</v>
      </c>
      <c r="C31" s="37">
        <v>6</v>
      </c>
      <c r="D31" s="37">
        <v>0</v>
      </c>
      <c r="E31" s="7">
        <v>40</v>
      </c>
      <c r="F31" s="18">
        <f t="shared" si="2"/>
        <v>0</v>
      </c>
      <c r="G31" s="37">
        <v>120</v>
      </c>
      <c r="H31" s="37">
        <v>120</v>
      </c>
      <c r="I31" s="7">
        <v>90</v>
      </c>
      <c r="J31" s="18">
        <f t="shared" si="3"/>
        <v>100</v>
      </c>
    </row>
    <row r="32" spans="1:10" ht="13.5" customHeight="1" x14ac:dyDescent="0.2">
      <c r="A32" s="8">
        <f t="shared" si="4"/>
        <v>26</v>
      </c>
      <c r="B32" s="39" t="s">
        <v>22</v>
      </c>
      <c r="C32" s="37">
        <v>17</v>
      </c>
      <c r="D32" s="37">
        <v>4</v>
      </c>
      <c r="E32" s="7">
        <v>40</v>
      </c>
      <c r="F32" s="18">
        <f t="shared" si="2"/>
        <v>23.529411764705884</v>
      </c>
      <c r="G32" s="37">
        <v>347</v>
      </c>
      <c r="H32" s="37">
        <v>347</v>
      </c>
      <c r="I32" s="7">
        <v>90</v>
      </c>
      <c r="J32" s="18">
        <f t="shared" si="3"/>
        <v>100</v>
      </c>
    </row>
    <row r="33" spans="1:10" ht="13.5" customHeight="1" x14ac:dyDescent="0.2">
      <c r="A33" s="8">
        <f t="shared" si="4"/>
        <v>27</v>
      </c>
      <c r="B33" s="39" t="s">
        <v>23</v>
      </c>
      <c r="C33" s="37">
        <v>0</v>
      </c>
      <c r="D33" s="37">
        <v>0</v>
      </c>
      <c r="E33" s="7">
        <v>40</v>
      </c>
      <c r="F33" s="23" t="s">
        <v>81</v>
      </c>
      <c r="G33" s="37">
        <v>0</v>
      </c>
      <c r="H33" s="37">
        <v>0</v>
      </c>
      <c r="I33" s="7">
        <v>90</v>
      </c>
      <c r="J33" s="23" t="s">
        <v>81</v>
      </c>
    </row>
    <row r="34" spans="1:10" ht="13.5" customHeight="1" x14ac:dyDescent="0.2">
      <c r="A34" s="8">
        <f t="shared" si="4"/>
        <v>28</v>
      </c>
      <c r="B34" s="39" t="s">
        <v>24</v>
      </c>
      <c r="C34" s="37">
        <v>19</v>
      </c>
      <c r="D34" s="37">
        <v>3</v>
      </c>
      <c r="E34" s="11">
        <v>40</v>
      </c>
      <c r="F34" s="18">
        <f t="shared" si="2"/>
        <v>15.789473684210526</v>
      </c>
      <c r="G34" s="37">
        <v>99</v>
      </c>
      <c r="H34" s="37">
        <v>99</v>
      </c>
      <c r="I34" s="7">
        <v>90</v>
      </c>
      <c r="J34" s="18">
        <f t="shared" si="3"/>
        <v>100</v>
      </c>
    </row>
    <row r="35" spans="1:10" ht="13.5" customHeight="1" x14ac:dyDescent="0.2">
      <c r="A35" s="8">
        <f t="shared" si="4"/>
        <v>29</v>
      </c>
      <c r="B35" s="39" t="s">
        <v>25</v>
      </c>
      <c r="C35" s="37">
        <v>4</v>
      </c>
      <c r="D35" s="37">
        <v>0</v>
      </c>
      <c r="E35" s="7">
        <v>40</v>
      </c>
      <c r="F35" s="18">
        <f t="shared" si="2"/>
        <v>0</v>
      </c>
      <c r="G35" s="37">
        <v>92</v>
      </c>
      <c r="H35" s="37">
        <v>92</v>
      </c>
      <c r="I35" s="7">
        <v>90</v>
      </c>
      <c r="J35" s="18">
        <f t="shared" si="3"/>
        <v>100</v>
      </c>
    </row>
    <row r="36" spans="1:10" ht="13.5" customHeight="1" x14ac:dyDescent="0.2">
      <c r="A36" s="8">
        <f t="shared" si="4"/>
        <v>30</v>
      </c>
      <c r="B36" s="39" t="s">
        <v>26</v>
      </c>
      <c r="C36" s="37">
        <v>10</v>
      </c>
      <c r="D36" s="37">
        <v>0</v>
      </c>
      <c r="E36" s="7">
        <v>40</v>
      </c>
      <c r="F36" s="18">
        <f t="shared" si="2"/>
        <v>0</v>
      </c>
      <c r="G36" s="37">
        <v>67</v>
      </c>
      <c r="H36" s="37">
        <v>67</v>
      </c>
      <c r="I36" s="7">
        <v>90</v>
      </c>
      <c r="J36" s="18">
        <f t="shared" si="3"/>
        <v>100</v>
      </c>
    </row>
    <row r="37" spans="1:10" ht="13.5" customHeight="1" x14ac:dyDescent="0.2">
      <c r="A37" s="8">
        <f t="shared" si="4"/>
        <v>31</v>
      </c>
      <c r="B37" s="39" t="s">
        <v>27</v>
      </c>
      <c r="C37" s="37">
        <v>35</v>
      </c>
      <c r="D37" s="37">
        <v>2</v>
      </c>
      <c r="E37" s="7">
        <v>40</v>
      </c>
      <c r="F37" s="18">
        <f t="shared" si="2"/>
        <v>5.7142857142857144</v>
      </c>
      <c r="G37" s="37">
        <v>82</v>
      </c>
      <c r="H37" s="37">
        <v>82</v>
      </c>
      <c r="I37" s="7">
        <v>90</v>
      </c>
      <c r="J37" s="18">
        <f t="shared" si="3"/>
        <v>100</v>
      </c>
    </row>
    <row r="38" spans="1:10" ht="13.5" customHeight="1" x14ac:dyDescent="0.2">
      <c r="A38" s="8">
        <f t="shared" si="4"/>
        <v>32</v>
      </c>
      <c r="B38" s="39" t="s">
        <v>28</v>
      </c>
      <c r="C38" s="37">
        <v>11</v>
      </c>
      <c r="D38" s="37">
        <v>4</v>
      </c>
      <c r="E38" s="7">
        <v>40</v>
      </c>
      <c r="F38" s="18">
        <f t="shared" si="2"/>
        <v>36.363636363636367</v>
      </c>
      <c r="G38" s="37">
        <v>46</v>
      </c>
      <c r="H38" s="37">
        <v>46</v>
      </c>
      <c r="I38" s="7">
        <v>90</v>
      </c>
      <c r="J38" s="18">
        <f t="shared" si="3"/>
        <v>100</v>
      </c>
    </row>
    <row r="39" spans="1:10" ht="13.5" customHeight="1" x14ac:dyDescent="0.2">
      <c r="A39" s="8">
        <f t="shared" si="4"/>
        <v>33</v>
      </c>
      <c r="B39" s="39" t="s">
        <v>29</v>
      </c>
      <c r="C39" s="37">
        <v>0</v>
      </c>
      <c r="D39" s="37">
        <v>0</v>
      </c>
      <c r="E39" s="7">
        <v>40</v>
      </c>
      <c r="F39" s="23" t="s">
        <v>81</v>
      </c>
      <c r="G39" s="37">
        <v>0</v>
      </c>
      <c r="H39" s="37">
        <v>0</v>
      </c>
      <c r="I39" s="7">
        <v>90</v>
      </c>
      <c r="J39" s="23" t="s">
        <v>81</v>
      </c>
    </row>
    <row r="40" spans="1:10" ht="13.5" customHeight="1" x14ac:dyDescent="0.2">
      <c r="A40" s="8">
        <f t="shared" si="4"/>
        <v>34</v>
      </c>
      <c r="B40" s="39" t="s">
        <v>30</v>
      </c>
      <c r="C40" s="37">
        <v>7</v>
      </c>
      <c r="D40" s="37">
        <v>0</v>
      </c>
      <c r="E40" s="7">
        <v>40</v>
      </c>
      <c r="F40" s="18">
        <f t="shared" si="2"/>
        <v>0</v>
      </c>
      <c r="G40" s="37">
        <v>175</v>
      </c>
      <c r="H40" s="37">
        <v>175</v>
      </c>
      <c r="I40" s="7">
        <v>90</v>
      </c>
      <c r="J40" s="18">
        <f t="shared" si="3"/>
        <v>100</v>
      </c>
    </row>
    <row r="41" spans="1:10" ht="13.5" customHeight="1" x14ac:dyDescent="0.2">
      <c r="A41" s="8">
        <f t="shared" si="4"/>
        <v>35</v>
      </c>
      <c r="B41" s="39" t="s">
        <v>31</v>
      </c>
      <c r="C41" s="37">
        <v>62</v>
      </c>
      <c r="D41" s="37">
        <v>1</v>
      </c>
      <c r="E41" s="7">
        <v>40</v>
      </c>
      <c r="F41" s="18">
        <f t="shared" si="2"/>
        <v>1.6129032258064515</v>
      </c>
      <c r="G41" s="37">
        <v>108</v>
      </c>
      <c r="H41" s="37">
        <v>106</v>
      </c>
      <c r="I41" s="7">
        <v>90</v>
      </c>
      <c r="J41" s="18">
        <f t="shared" si="3"/>
        <v>98.148148148148152</v>
      </c>
    </row>
    <row r="42" spans="1:10" ht="13.5" customHeight="1" x14ac:dyDescent="0.2">
      <c r="A42" s="8">
        <f t="shared" si="4"/>
        <v>36</v>
      </c>
      <c r="B42" s="39" t="s">
        <v>32</v>
      </c>
      <c r="C42" s="37">
        <v>16</v>
      </c>
      <c r="D42" s="37">
        <v>2</v>
      </c>
      <c r="E42" s="7">
        <v>40</v>
      </c>
      <c r="F42" s="18">
        <f t="shared" si="2"/>
        <v>12.5</v>
      </c>
      <c r="G42" s="37">
        <v>317</v>
      </c>
      <c r="H42" s="37">
        <v>317</v>
      </c>
      <c r="I42" s="7">
        <v>90</v>
      </c>
      <c r="J42" s="18">
        <f t="shared" si="3"/>
        <v>100</v>
      </c>
    </row>
    <row r="43" spans="1:10" ht="13.5" customHeight="1" x14ac:dyDescent="0.2">
      <c r="A43" s="8">
        <f t="shared" si="4"/>
        <v>37</v>
      </c>
      <c r="B43" s="39" t="s">
        <v>33</v>
      </c>
      <c r="C43" s="37">
        <v>5</v>
      </c>
      <c r="D43" s="37">
        <v>0</v>
      </c>
      <c r="E43" s="7">
        <v>40</v>
      </c>
      <c r="F43" s="18">
        <f t="shared" si="2"/>
        <v>0</v>
      </c>
      <c r="G43" s="37">
        <v>100</v>
      </c>
      <c r="H43" s="37">
        <v>100</v>
      </c>
      <c r="I43" s="7">
        <v>90</v>
      </c>
      <c r="J43" s="18">
        <f t="shared" si="3"/>
        <v>100</v>
      </c>
    </row>
    <row r="44" spans="1:10" ht="13.5" customHeight="1" x14ac:dyDescent="0.2">
      <c r="A44" s="8">
        <f t="shared" si="4"/>
        <v>38</v>
      </c>
      <c r="B44" s="39" t="s">
        <v>34</v>
      </c>
      <c r="C44" s="37">
        <v>19</v>
      </c>
      <c r="D44" s="37">
        <v>2</v>
      </c>
      <c r="E44" s="7">
        <v>40</v>
      </c>
      <c r="F44" s="18">
        <f t="shared" si="2"/>
        <v>10.526315789473685</v>
      </c>
      <c r="G44" s="37">
        <v>270</v>
      </c>
      <c r="H44" s="37">
        <v>270</v>
      </c>
      <c r="I44" s="7">
        <v>90</v>
      </c>
      <c r="J44" s="18">
        <f t="shared" si="3"/>
        <v>100</v>
      </c>
    </row>
    <row r="45" spans="1:10" ht="13.5" customHeight="1" x14ac:dyDescent="0.2">
      <c r="A45" s="8">
        <f t="shared" si="4"/>
        <v>39</v>
      </c>
      <c r="B45" s="39" t="s">
        <v>35</v>
      </c>
      <c r="C45" s="37">
        <v>8</v>
      </c>
      <c r="D45" s="37">
        <v>0</v>
      </c>
      <c r="E45" s="7">
        <v>40</v>
      </c>
      <c r="F45" s="18">
        <f t="shared" si="2"/>
        <v>0</v>
      </c>
      <c r="G45" s="37">
        <v>76</v>
      </c>
      <c r="H45" s="37">
        <v>76</v>
      </c>
      <c r="I45" s="7">
        <v>90</v>
      </c>
      <c r="J45" s="18">
        <f t="shared" si="3"/>
        <v>100</v>
      </c>
    </row>
    <row r="46" spans="1:10" ht="13.5" customHeight="1" x14ac:dyDescent="0.2">
      <c r="A46" s="8">
        <f t="shared" si="4"/>
        <v>40</v>
      </c>
      <c r="B46" s="39" t="s">
        <v>36</v>
      </c>
      <c r="C46" s="37">
        <v>0</v>
      </c>
      <c r="D46" s="37">
        <v>0</v>
      </c>
      <c r="E46" s="7">
        <v>40</v>
      </c>
      <c r="F46" s="23" t="s">
        <v>81</v>
      </c>
      <c r="G46" s="37">
        <v>0</v>
      </c>
      <c r="H46" s="37">
        <v>0</v>
      </c>
      <c r="I46" s="7">
        <v>90</v>
      </c>
      <c r="J46" s="23" t="s">
        <v>81</v>
      </c>
    </row>
    <row r="47" spans="1:10" ht="13.5" customHeight="1" x14ac:dyDescent="0.2">
      <c r="A47" s="8">
        <f t="shared" si="4"/>
        <v>41</v>
      </c>
      <c r="B47" s="39" t="s">
        <v>37</v>
      </c>
      <c r="C47" s="37">
        <v>1</v>
      </c>
      <c r="D47" s="37">
        <v>0</v>
      </c>
      <c r="E47" s="7">
        <v>40</v>
      </c>
      <c r="F47" s="18">
        <f t="shared" si="2"/>
        <v>0</v>
      </c>
      <c r="G47" s="37">
        <v>331</v>
      </c>
      <c r="H47" s="37">
        <v>330</v>
      </c>
      <c r="I47" s="7">
        <v>90</v>
      </c>
      <c r="J47" s="18">
        <f t="shared" si="3"/>
        <v>99.697885196374628</v>
      </c>
    </row>
    <row r="48" spans="1:10" ht="13.5" customHeight="1" x14ac:dyDescent="0.2">
      <c r="A48" s="8">
        <f t="shared" si="4"/>
        <v>42</v>
      </c>
      <c r="B48" s="39" t="s">
        <v>38</v>
      </c>
      <c r="C48" s="37">
        <v>0</v>
      </c>
      <c r="D48" s="37">
        <v>0</v>
      </c>
      <c r="E48" s="7">
        <v>40</v>
      </c>
      <c r="F48" s="23" t="s">
        <v>81</v>
      </c>
      <c r="G48" s="37">
        <v>0</v>
      </c>
      <c r="H48" s="37">
        <v>0</v>
      </c>
      <c r="I48" s="7">
        <v>90</v>
      </c>
      <c r="J48" s="23" t="s">
        <v>81</v>
      </c>
    </row>
    <row r="49" spans="1:10" ht="13.5" customHeight="1" x14ac:dyDescent="0.2">
      <c r="A49" s="8">
        <f t="shared" si="4"/>
        <v>43</v>
      </c>
      <c r="B49" s="39" t="s">
        <v>39</v>
      </c>
      <c r="C49" s="37">
        <v>8</v>
      </c>
      <c r="D49" s="37">
        <v>0</v>
      </c>
      <c r="E49" s="7">
        <v>40</v>
      </c>
      <c r="F49" s="18">
        <f t="shared" si="2"/>
        <v>0</v>
      </c>
      <c r="G49" s="37">
        <v>140</v>
      </c>
      <c r="H49" s="37">
        <v>140</v>
      </c>
      <c r="I49" s="7">
        <v>90</v>
      </c>
      <c r="J49" s="18">
        <f t="shared" si="3"/>
        <v>100</v>
      </c>
    </row>
    <row r="50" spans="1:10" ht="13.5" customHeight="1" x14ac:dyDescent="0.2">
      <c r="A50" s="8">
        <f t="shared" si="4"/>
        <v>44</v>
      </c>
      <c r="B50" s="39" t="s">
        <v>40</v>
      </c>
      <c r="C50" s="37">
        <v>10</v>
      </c>
      <c r="D50" s="37">
        <v>1</v>
      </c>
      <c r="E50" s="7">
        <v>40</v>
      </c>
      <c r="F50" s="18">
        <f t="shared" si="2"/>
        <v>10</v>
      </c>
      <c r="G50" s="37">
        <v>344</v>
      </c>
      <c r="H50" s="37">
        <v>344</v>
      </c>
      <c r="I50" s="7">
        <v>90</v>
      </c>
      <c r="J50" s="18">
        <f t="shared" si="3"/>
        <v>100</v>
      </c>
    </row>
    <row r="51" spans="1:10" ht="13.5" customHeight="1" x14ac:dyDescent="0.2">
      <c r="A51" s="8">
        <f t="shared" si="4"/>
        <v>45</v>
      </c>
      <c r="B51" s="39" t="s">
        <v>107</v>
      </c>
      <c r="C51" s="37">
        <v>14</v>
      </c>
      <c r="D51" s="37">
        <v>2</v>
      </c>
      <c r="E51" s="7">
        <v>40</v>
      </c>
      <c r="F51" s="18">
        <f t="shared" si="2"/>
        <v>14.285714285714286</v>
      </c>
      <c r="G51" s="37">
        <v>328</v>
      </c>
      <c r="H51" s="37">
        <v>323</v>
      </c>
      <c r="I51" s="7">
        <v>90</v>
      </c>
      <c r="J51" s="18">
        <f t="shared" si="3"/>
        <v>98.475609756097555</v>
      </c>
    </row>
    <row r="52" spans="1:10" ht="13.5" customHeight="1" x14ac:dyDescent="0.2">
      <c r="A52" s="8">
        <f t="shared" si="4"/>
        <v>46</v>
      </c>
      <c r="B52" s="39" t="s">
        <v>41</v>
      </c>
      <c r="C52" s="37">
        <v>1</v>
      </c>
      <c r="D52" s="37">
        <v>0</v>
      </c>
      <c r="E52" s="7">
        <v>40</v>
      </c>
      <c r="F52" s="18">
        <f t="shared" si="2"/>
        <v>0</v>
      </c>
      <c r="G52" s="37">
        <v>0</v>
      </c>
      <c r="H52" s="37">
        <v>0</v>
      </c>
      <c r="I52" s="7">
        <v>90</v>
      </c>
      <c r="J52" s="23" t="s">
        <v>81</v>
      </c>
    </row>
    <row r="53" spans="1:10" ht="13.5" customHeight="1" x14ac:dyDescent="0.2">
      <c r="A53" s="8">
        <f t="shared" si="4"/>
        <v>47</v>
      </c>
      <c r="B53" s="39" t="s">
        <v>42</v>
      </c>
      <c r="C53" s="37">
        <v>0</v>
      </c>
      <c r="D53" s="37">
        <v>0</v>
      </c>
      <c r="E53" s="7">
        <v>40</v>
      </c>
      <c r="F53" s="23" t="s">
        <v>81</v>
      </c>
      <c r="G53" s="37">
        <v>0</v>
      </c>
      <c r="H53" s="37">
        <v>0</v>
      </c>
      <c r="I53" s="7">
        <v>90</v>
      </c>
      <c r="J53" s="23" t="s">
        <v>81</v>
      </c>
    </row>
    <row r="54" spans="1:10" ht="13.5" customHeight="1" x14ac:dyDescent="0.2">
      <c r="A54" s="8">
        <f t="shared" si="4"/>
        <v>48</v>
      </c>
      <c r="B54" s="39" t="s">
        <v>43</v>
      </c>
      <c r="C54" s="37">
        <v>7</v>
      </c>
      <c r="D54" s="37">
        <v>2</v>
      </c>
      <c r="E54" s="7">
        <v>40</v>
      </c>
      <c r="F54" s="18">
        <f t="shared" si="2"/>
        <v>28.571428571428573</v>
      </c>
      <c r="G54" s="37">
        <v>360</v>
      </c>
      <c r="H54" s="37">
        <v>349</v>
      </c>
      <c r="I54" s="7">
        <v>90</v>
      </c>
      <c r="J54" s="18">
        <f t="shared" si="3"/>
        <v>96.944444444444443</v>
      </c>
    </row>
    <row r="55" spans="1:10" ht="13.5" customHeight="1" x14ac:dyDescent="0.2">
      <c r="A55" s="8">
        <f t="shared" si="4"/>
        <v>49</v>
      </c>
      <c r="B55" s="39" t="s">
        <v>44</v>
      </c>
      <c r="C55" s="37">
        <v>10</v>
      </c>
      <c r="D55" s="37">
        <v>0</v>
      </c>
      <c r="E55" s="7">
        <v>40</v>
      </c>
      <c r="F55" s="18">
        <f t="shared" si="2"/>
        <v>0</v>
      </c>
      <c r="G55" s="37">
        <v>687</v>
      </c>
      <c r="H55" s="37">
        <v>686</v>
      </c>
      <c r="I55" s="7">
        <v>90</v>
      </c>
      <c r="J55" s="18">
        <f t="shared" si="3"/>
        <v>99.854439592430865</v>
      </c>
    </row>
    <row r="56" spans="1:10" ht="13.5" customHeight="1" x14ac:dyDescent="0.2">
      <c r="A56" s="8">
        <f t="shared" si="4"/>
        <v>50</v>
      </c>
      <c r="B56" s="39" t="s">
        <v>45</v>
      </c>
      <c r="C56" s="37">
        <v>1</v>
      </c>
      <c r="D56" s="37">
        <v>0</v>
      </c>
      <c r="E56" s="7">
        <v>40</v>
      </c>
      <c r="F56" s="18">
        <f t="shared" si="2"/>
        <v>0</v>
      </c>
      <c r="G56" s="37">
        <v>0</v>
      </c>
      <c r="H56" s="37">
        <v>0</v>
      </c>
      <c r="I56" s="7">
        <v>90</v>
      </c>
      <c r="J56" s="23" t="s">
        <v>81</v>
      </c>
    </row>
    <row r="57" spans="1:10" ht="13.5" customHeight="1" x14ac:dyDescent="0.2">
      <c r="A57" s="8">
        <f t="shared" si="4"/>
        <v>51</v>
      </c>
      <c r="B57" s="39" t="s">
        <v>46</v>
      </c>
      <c r="C57" s="37">
        <v>8</v>
      </c>
      <c r="D57" s="37">
        <v>0</v>
      </c>
      <c r="E57" s="7">
        <v>40</v>
      </c>
      <c r="F57" s="18">
        <f t="shared" si="2"/>
        <v>0</v>
      </c>
      <c r="G57" s="37">
        <v>278</v>
      </c>
      <c r="H57" s="37">
        <v>278</v>
      </c>
      <c r="I57" s="7">
        <v>90</v>
      </c>
      <c r="J57" s="18">
        <f t="shared" si="3"/>
        <v>100</v>
      </c>
    </row>
    <row r="58" spans="1:10" ht="13.5" customHeight="1" x14ac:dyDescent="0.2">
      <c r="A58" s="8">
        <f t="shared" si="4"/>
        <v>52</v>
      </c>
      <c r="B58" s="39" t="s">
        <v>47</v>
      </c>
      <c r="C58" s="37">
        <v>3</v>
      </c>
      <c r="D58" s="37">
        <v>0</v>
      </c>
      <c r="E58" s="7">
        <v>40</v>
      </c>
      <c r="F58" s="18">
        <f t="shared" si="2"/>
        <v>0</v>
      </c>
      <c r="G58" s="37">
        <v>32</v>
      </c>
      <c r="H58" s="37">
        <v>32</v>
      </c>
      <c r="I58" s="7">
        <v>90</v>
      </c>
      <c r="J58" s="18">
        <f t="shared" si="3"/>
        <v>100</v>
      </c>
    </row>
    <row r="59" spans="1:10" ht="13.5" customHeight="1" x14ac:dyDescent="0.2">
      <c r="A59" s="8">
        <f t="shared" si="4"/>
        <v>53</v>
      </c>
      <c r="B59" s="39" t="s">
        <v>48</v>
      </c>
      <c r="C59" s="37">
        <v>30</v>
      </c>
      <c r="D59" s="37">
        <v>0</v>
      </c>
      <c r="E59" s="7">
        <v>40</v>
      </c>
      <c r="F59" s="18">
        <f t="shared" si="2"/>
        <v>0</v>
      </c>
      <c r="G59" s="37">
        <v>947</v>
      </c>
      <c r="H59" s="37">
        <v>947</v>
      </c>
      <c r="I59" s="7">
        <v>90</v>
      </c>
      <c r="J59" s="18">
        <f t="shared" si="3"/>
        <v>100</v>
      </c>
    </row>
    <row r="60" spans="1:10" ht="13.5" customHeight="1" x14ac:dyDescent="0.2">
      <c r="A60" s="8">
        <f>A59+1</f>
        <v>54</v>
      </c>
      <c r="B60" s="39" t="s">
        <v>49</v>
      </c>
      <c r="C60" s="37">
        <v>4</v>
      </c>
      <c r="D60" s="37">
        <v>2</v>
      </c>
      <c r="E60" s="7">
        <v>40</v>
      </c>
      <c r="F60" s="18">
        <f t="shared" si="2"/>
        <v>50</v>
      </c>
      <c r="G60" s="37">
        <v>59</v>
      </c>
      <c r="H60" s="37">
        <v>59</v>
      </c>
      <c r="I60" s="7">
        <v>90</v>
      </c>
      <c r="J60" s="18">
        <f t="shared" si="3"/>
        <v>100</v>
      </c>
    </row>
    <row r="61" spans="1:10" ht="13.5" customHeight="1" x14ac:dyDescent="0.2">
      <c r="A61" s="8">
        <f t="shared" ref="A61:A92" si="5">A60+1</f>
        <v>55</v>
      </c>
      <c r="B61" s="39" t="s">
        <v>50</v>
      </c>
      <c r="C61" s="37">
        <v>17</v>
      </c>
      <c r="D61" s="37">
        <v>4</v>
      </c>
      <c r="E61" s="7">
        <v>40</v>
      </c>
      <c r="F61" s="18">
        <f t="shared" si="2"/>
        <v>23.529411764705884</v>
      </c>
      <c r="G61" s="37">
        <v>202</v>
      </c>
      <c r="H61" s="37">
        <v>202</v>
      </c>
      <c r="I61" s="7">
        <v>90</v>
      </c>
      <c r="J61" s="18">
        <f t="shared" si="3"/>
        <v>100</v>
      </c>
    </row>
    <row r="62" spans="1:10" ht="13.5" customHeight="1" x14ac:dyDescent="0.2">
      <c r="A62" s="8">
        <f t="shared" si="5"/>
        <v>56</v>
      </c>
      <c r="B62" s="39" t="s">
        <v>51</v>
      </c>
      <c r="C62" s="37">
        <v>0</v>
      </c>
      <c r="D62" s="37">
        <v>0</v>
      </c>
      <c r="E62" s="7">
        <v>40</v>
      </c>
      <c r="F62" s="23" t="s">
        <v>81</v>
      </c>
      <c r="G62" s="37">
        <v>0</v>
      </c>
      <c r="H62" s="37">
        <v>0</v>
      </c>
      <c r="I62" s="7">
        <v>90</v>
      </c>
      <c r="J62" s="23" t="s">
        <v>81</v>
      </c>
    </row>
    <row r="63" spans="1:10" ht="13.5" customHeight="1" x14ac:dyDescent="0.2">
      <c r="A63" s="8">
        <f t="shared" si="5"/>
        <v>57</v>
      </c>
      <c r="B63" s="39" t="s">
        <v>52</v>
      </c>
      <c r="C63" s="37">
        <v>0</v>
      </c>
      <c r="D63" s="37">
        <v>0</v>
      </c>
      <c r="E63" s="7">
        <v>40</v>
      </c>
      <c r="F63" s="23" t="s">
        <v>81</v>
      </c>
      <c r="G63" s="37">
        <v>0</v>
      </c>
      <c r="H63" s="37">
        <v>0</v>
      </c>
      <c r="I63" s="7">
        <v>90</v>
      </c>
      <c r="J63" s="23" t="s">
        <v>81</v>
      </c>
    </row>
    <row r="64" spans="1:10" ht="13.5" customHeight="1" x14ac:dyDescent="0.2">
      <c r="A64" s="8">
        <f t="shared" si="5"/>
        <v>58</v>
      </c>
      <c r="B64" s="39" t="s">
        <v>53</v>
      </c>
      <c r="C64" s="37">
        <v>0</v>
      </c>
      <c r="D64" s="37">
        <v>0</v>
      </c>
      <c r="E64" s="7">
        <v>40</v>
      </c>
      <c r="F64" s="23" t="s">
        <v>81</v>
      </c>
      <c r="G64" s="37">
        <v>0</v>
      </c>
      <c r="H64" s="37">
        <v>0</v>
      </c>
      <c r="I64" s="7">
        <v>90</v>
      </c>
      <c r="J64" s="23" t="s">
        <v>81</v>
      </c>
    </row>
    <row r="65" spans="1:10" ht="13.5" customHeight="1" x14ac:dyDescent="0.2">
      <c r="A65" s="8">
        <f t="shared" si="5"/>
        <v>59</v>
      </c>
      <c r="B65" s="39" t="s">
        <v>54</v>
      </c>
      <c r="C65" s="37">
        <v>32</v>
      </c>
      <c r="D65" s="37">
        <v>0</v>
      </c>
      <c r="E65" s="7">
        <v>40</v>
      </c>
      <c r="F65" s="18">
        <f t="shared" si="2"/>
        <v>0</v>
      </c>
      <c r="G65" s="37">
        <v>316</v>
      </c>
      <c r="H65" s="37">
        <v>316</v>
      </c>
      <c r="I65" s="7">
        <v>90</v>
      </c>
      <c r="J65" s="18">
        <f t="shared" si="3"/>
        <v>100</v>
      </c>
    </row>
    <row r="66" spans="1:10" ht="13.5" customHeight="1" x14ac:dyDescent="0.2">
      <c r="A66" s="8">
        <f t="shared" si="5"/>
        <v>60</v>
      </c>
      <c r="B66" s="39" t="s">
        <v>55</v>
      </c>
      <c r="C66" s="37">
        <v>0</v>
      </c>
      <c r="D66" s="37">
        <v>0</v>
      </c>
      <c r="E66" s="7">
        <v>40</v>
      </c>
      <c r="F66" s="23" t="s">
        <v>81</v>
      </c>
      <c r="G66" s="37">
        <v>0</v>
      </c>
      <c r="H66" s="37">
        <v>0</v>
      </c>
      <c r="I66" s="7">
        <v>90</v>
      </c>
      <c r="J66" s="23" t="s">
        <v>81</v>
      </c>
    </row>
    <row r="67" spans="1:10" ht="12" customHeight="1" x14ac:dyDescent="0.2">
      <c r="A67" s="8">
        <f t="shared" si="5"/>
        <v>61</v>
      </c>
      <c r="B67" s="39" t="s">
        <v>56</v>
      </c>
      <c r="C67" s="37">
        <v>8</v>
      </c>
      <c r="D67" s="37">
        <v>0</v>
      </c>
      <c r="E67" s="7">
        <v>40</v>
      </c>
      <c r="F67" s="18">
        <f t="shared" si="2"/>
        <v>0</v>
      </c>
      <c r="G67" s="37">
        <v>153</v>
      </c>
      <c r="H67" s="37">
        <v>153</v>
      </c>
      <c r="I67" s="7">
        <v>90</v>
      </c>
      <c r="J67" s="18">
        <f t="shared" si="3"/>
        <v>100</v>
      </c>
    </row>
    <row r="68" spans="1:10" ht="14.25" customHeight="1" x14ac:dyDescent="0.2">
      <c r="A68" s="8">
        <f t="shared" si="5"/>
        <v>62</v>
      </c>
      <c r="B68" s="39" t="s">
        <v>57</v>
      </c>
      <c r="C68" s="37">
        <v>1</v>
      </c>
      <c r="D68" s="37">
        <v>0</v>
      </c>
      <c r="E68" s="7">
        <v>40</v>
      </c>
      <c r="F68" s="18">
        <f t="shared" si="2"/>
        <v>0</v>
      </c>
      <c r="G68" s="37">
        <v>20</v>
      </c>
      <c r="H68" s="37">
        <v>20</v>
      </c>
      <c r="I68" s="7">
        <v>90</v>
      </c>
      <c r="J68" s="18">
        <f t="shared" si="3"/>
        <v>100</v>
      </c>
    </row>
    <row r="69" spans="1:10" ht="13.5" customHeight="1" x14ac:dyDescent="0.2">
      <c r="A69" s="8">
        <f t="shared" si="5"/>
        <v>63</v>
      </c>
      <c r="B69" s="39" t="s">
        <v>58</v>
      </c>
      <c r="C69" s="37">
        <v>29</v>
      </c>
      <c r="D69" s="37">
        <v>1</v>
      </c>
      <c r="E69" s="7">
        <v>40</v>
      </c>
      <c r="F69" s="18">
        <f t="shared" si="2"/>
        <v>3.4482758620689653</v>
      </c>
      <c r="G69" s="37">
        <v>405</v>
      </c>
      <c r="H69" s="37">
        <v>405</v>
      </c>
      <c r="I69" s="7">
        <v>90</v>
      </c>
      <c r="J69" s="18">
        <f t="shared" si="3"/>
        <v>100</v>
      </c>
    </row>
    <row r="70" spans="1:10" ht="13.5" customHeight="1" x14ac:dyDescent="0.2">
      <c r="A70" s="8">
        <f t="shared" si="5"/>
        <v>64</v>
      </c>
      <c r="B70" s="39" t="s">
        <v>59</v>
      </c>
      <c r="C70" s="37">
        <v>0</v>
      </c>
      <c r="D70" s="37">
        <v>0</v>
      </c>
      <c r="E70" s="7">
        <v>40</v>
      </c>
      <c r="F70" s="23" t="s">
        <v>81</v>
      </c>
      <c r="G70" s="37">
        <v>0</v>
      </c>
      <c r="H70" s="37">
        <v>0</v>
      </c>
      <c r="I70" s="7">
        <v>90</v>
      </c>
      <c r="J70" s="23" t="s">
        <v>81</v>
      </c>
    </row>
    <row r="71" spans="1:10" ht="13.5" customHeight="1" x14ac:dyDescent="0.2">
      <c r="A71" s="8">
        <f t="shared" si="5"/>
        <v>65</v>
      </c>
      <c r="B71" s="39" t="s">
        <v>60</v>
      </c>
      <c r="C71" s="37">
        <v>5</v>
      </c>
      <c r="D71" s="37">
        <v>0</v>
      </c>
      <c r="E71" s="7">
        <v>40</v>
      </c>
      <c r="F71" s="18">
        <f t="shared" ref="F71:F91" si="6">D71*100/C71</f>
        <v>0</v>
      </c>
      <c r="G71" s="37">
        <v>41</v>
      </c>
      <c r="H71" s="37">
        <v>41</v>
      </c>
      <c r="I71" s="7">
        <v>90</v>
      </c>
      <c r="J71" s="18">
        <f t="shared" ref="J71:J91" si="7">H71*100/G71</f>
        <v>100</v>
      </c>
    </row>
    <row r="72" spans="1:10" ht="15.75" customHeight="1" x14ac:dyDescent="0.2">
      <c r="A72" s="8">
        <f t="shared" si="5"/>
        <v>66</v>
      </c>
      <c r="B72" s="39" t="s">
        <v>61</v>
      </c>
      <c r="C72" s="37">
        <v>18</v>
      </c>
      <c r="D72" s="37">
        <v>0</v>
      </c>
      <c r="E72" s="7">
        <v>40</v>
      </c>
      <c r="F72" s="18">
        <f t="shared" si="6"/>
        <v>0</v>
      </c>
      <c r="G72" s="37">
        <v>340</v>
      </c>
      <c r="H72" s="37">
        <v>340</v>
      </c>
      <c r="I72" s="7">
        <v>90</v>
      </c>
      <c r="J72" s="18">
        <f t="shared" si="7"/>
        <v>100</v>
      </c>
    </row>
    <row r="73" spans="1:10" ht="15.75" customHeight="1" x14ac:dyDescent="0.2">
      <c r="A73" s="8">
        <f t="shared" si="5"/>
        <v>67</v>
      </c>
      <c r="B73" s="39" t="s">
        <v>62</v>
      </c>
      <c r="C73" s="37">
        <v>0</v>
      </c>
      <c r="D73" s="37">
        <v>0</v>
      </c>
      <c r="E73" s="7">
        <v>40</v>
      </c>
      <c r="F73" s="23" t="s">
        <v>81</v>
      </c>
      <c r="G73" s="37">
        <v>0</v>
      </c>
      <c r="H73" s="37">
        <v>0</v>
      </c>
      <c r="I73" s="7">
        <v>90</v>
      </c>
      <c r="J73" s="23" t="s">
        <v>81</v>
      </c>
    </row>
    <row r="74" spans="1:10" ht="13.5" customHeight="1" x14ac:dyDescent="0.2">
      <c r="A74" s="8">
        <f t="shared" si="5"/>
        <v>68</v>
      </c>
      <c r="B74" s="39" t="s">
        <v>63</v>
      </c>
      <c r="C74" s="37">
        <v>11</v>
      </c>
      <c r="D74" s="37">
        <v>2</v>
      </c>
      <c r="E74" s="7">
        <v>40</v>
      </c>
      <c r="F74" s="18">
        <f t="shared" si="6"/>
        <v>18.181818181818183</v>
      </c>
      <c r="G74" s="37">
        <v>203</v>
      </c>
      <c r="H74" s="37">
        <v>203</v>
      </c>
      <c r="I74" s="7">
        <v>90</v>
      </c>
      <c r="J74" s="18">
        <f t="shared" si="7"/>
        <v>100</v>
      </c>
    </row>
    <row r="75" spans="1:10" ht="13.5" customHeight="1" x14ac:dyDescent="0.2">
      <c r="A75" s="8">
        <f t="shared" si="5"/>
        <v>69</v>
      </c>
      <c r="B75" s="39" t="s">
        <v>64</v>
      </c>
      <c r="C75" s="37">
        <v>3</v>
      </c>
      <c r="D75" s="37">
        <v>0</v>
      </c>
      <c r="E75" s="7">
        <v>40</v>
      </c>
      <c r="F75" s="18">
        <f t="shared" si="6"/>
        <v>0</v>
      </c>
      <c r="G75" s="37">
        <v>65</v>
      </c>
      <c r="H75" s="37">
        <v>65</v>
      </c>
      <c r="I75" s="7">
        <v>90</v>
      </c>
      <c r="J75" s="18">
        <f t="shared" si="7"/>
        <v>100</v>
      </c>
    </row>
    <row r="76" spans="1:10" ht="13.5" customHeight="1" x14ac:dyDescent="0.2">
      <c r="A76" s="8">
        <f t="shared" si="5"/>
        <v>70</v>
      </c>
      <c r="B76" s="39" t="s">
        <v>65</v>
      </c>
      <c r="C76" s="37">
        <v>90</v>
      </c>
      <c r="D76" s="37">
        <v>10</v>
      </c>
      <c r="E76" s="7">
        <v>40</v>
      </c>
      <c r="F76" s="18">
        <f t="shared" si="6"/>
        <v>11.111111111111111</v>
      </c>
      <c r="G76" s="37">
        <v>545</v>
      </c>
      <c r="H76" s="37">
        <v>544</v>
      </c>
      <c r="I76" s="7">
        <v>90</v>
      </c>
      <c r="J76" s="18">
        <f t="shared" si="7"/>
        <v>99.816513761467888</v>
      </c>
    </row>
    <row r="77" spans="1:10" ht="13.5" customHeight="1" x14ac:dyDescent="0.2">
      <c r="A77" s="8">
        <f t="shared" si="5"/>
        <v>71</v>
      </c>
      <c r="B77" s="39" t="s">
        <v>66</v>
      </c>
      <c r="C77" s="37">
        <v>14</v>
      </c>
      <c r="D77" s="37">
        <v>1</v>
      </c>
      <c r="E77" s="7">
        <v>40</v>
      </c>
      <c r="F77" s="18">
        <f t="shared" si="6"/>
        <v>7.1428571428571432</v>
      </c>
      <c r="G77" s="37">
        <v>280</v>
      </c>
      <c r="H77" s="37">
        <v>279</v>
      </c>
      <c r="I77" s="7">
        <v>90</v>
      </c>
      <c r="J77" s="18">
        <f t="shared" si="7"/>
        <v>99.642857142857139</v>
      </c>
    </row>
    <row r="78" spans="1:10" ht="14.25" customHeight="1" x14ac:dyDescent="0.2">
      <c r="A78" s="8">
        <f t="shared" si="5"/>
        <v>72</v>
      </c>
      <c r="B78" s="39" t="s">
        <v>67</v>
      </c>
      <c r="C78" s="37">
        <v>1</v>
      </c>
      <c r="D78" s="37">
        <v>0</v>
      </c>
      <c r="E78" s="7">
        <v>40</v>
      </c>
      <c r="F78" s="18">
        <f t="shared" si="6"/>
        <v>0</v>
      </c>
      <c r="G78" s="37">
        <v>45</v>
      </c>
      <c r="H78" s="37">
        <v>41</v>
      </c>
      <c r="I78" s="7">
        <v>90</v>
      </c>
      <c r="J78" s="18">
        <f t="shared" si="7"/>
        <v>91.111111111111114</v>
      </c>
    </row>
    <row r="79" spans="1:10" ht="14.25" customHeight="1" x14ac:dyDescent="0.2">
      <c r="A79" s="8">
        <f t="shared" si="5"/>
        <v>73</v>
      </c>
      <c r="B79" s="39" t="s">
        <v>68</v>
      </c>
      <c r="C79" s="37">
        <v>10</v>
      </c>
      <c r="D79" s="37">
        <v>0</v>
      </c>
      <c r="E79" s="7">
        <v>40</v>
      </c>
      <c r="F79" s="18">
        <f t="shared" si="6"/>
        <v>0</v>
      </c>
      <c r="G79" s="37">
        <v>96</v>
      </c>
      <c r="H79" s="37">
        <v>81</v>
      </c>
      <c r="I79" s="7">
        <v>90</v>
      </c>
      <c r="J79" s="18">
        <f t="shared" si="7"/>
        <v>84.375</v>
      </c>
    </row>
    <row r="80" spans="1:10" ht="13.5" customHeight="1" x14ac:dyDescent="0.2">
      <c r="A80" s="8">
        <f t="shared" si="5"/>
        <v>74</v>
      </c>
      <c r="B80" s="39" t="s">
        <v>69</v>
      </c>
      <c r="C80" s="37">
        <v>8</v>
      </c>
      <c r="D80" s="37">
        <v>0</v>
      </c>
      <c r="E80" s="7">
        <v>40</v>
      </c>
      <c r="F80" s="18">
        <f t="shared" si="6"/>
        <v>0</v>
      </c>
      <c r="G80" s="37">
        <v>421</v>
      </c>
      <c r="H80" s="37">
        <v>410</v>
      </c>
      <c r="I80" s="7">
        <v>90</v>
      </c>
      <c r="J80" s="18">
        <f t="shared" si="7"/>
        <v>97.387173396674584</v>
      </c>
    </row>
    <row r="81" spans="1:10" ht="13.5" customHeight="1" x14ac:dyDescent="0.2">
      <c r="A81" s="8">
        <f t="shared" si="5"/>
        <v>75</v>
      </c>
      <c r="B81" s="39" t="s">
        <v>70</v>
      </c>
      <c r="C81" s="37">
        <v>9</v>
      </c>
      <c r="D81" s="37">
        <v>2</v>
      </c>
      <c r="E81" s="7">
        <v>40</v>
      </c>
      <c r="F81" s="18">
        <f t="shared" si="6"/>
        <v>22.222222222222221</v>
      </c>
      <c r="G81" s="37">
        <v>142</v>
      </c>
      <c r="H81" s="37">
        <v>142</v>
      </c>
      <c r="I81" s="7">
        <v>90</v>
      </c>
      <c r="J81" s="18">
        <f t="shared" si="7"/>
        <v>100</v>
      </c>
    </row>
    <row r="82" spans="1:10" ht="13.5" customHeight="1" x14ac:dyDescent="0.2">
      <c r="A82" s="8">
        <f t="shared" si="5"/>
        <v>76</v>
      </c>
      <c r="B82" s="39" t="s">
        <v>71</v>
      </c>
      <c r="C82" s="37">
        <v>15</v>
      </c>
      <c r="D82" s="37">
        <v>0</v>
      </c>
      <c r="E82" s="7">
        <v>40</v>
      </c>
      <c r="F82" s="18">
        <f t="shared" si="6"/>
        <v>0</v>
      </c>
      <c r="G82" s="37">
        <v>448</v>
      </c>
      <c r="H82" s="37">
        <v>448</v>
      </c>
      <c r="I82" s="7">
        <v>90</v>
      </c>
      <c r="J82" s="18">
        <f t="shared" si="7"/>
        <v>100</v>
      </c>
    </row>
    <row r="83" spans="1:10" ht="13.5" customHeight="1" x14ac:dyDescent="0.2">
      <c r="A83" s="8">
        <f t="shared" si="5"/>
        <v>77</v>
      </c>
      <c r="B83" s="39" t="s">
        <v>72</v>
      </c>
      <c r="C83" s="37">
        <v>7</v>
      </c>
      <c r="D83" s="37">
        <v>0</v>
      </c>
      <c r="E83" s="7">
        <v>40</v>
      </c>
      <c r="F83" s="18">
        <f t="shared" si="6"/>
        <v>0</v>
      </c>
      <c r="G83" s="37">
        <v>176</v>
      </c>
      <c r="H83" s="37">
        <v>176</v>
      </c>
      <c r="I83" s="7">
        <v>90</v>
      </c>
      <c r="J83" s="18">
        <f t="shared" si="7"/>
        <v>100</v>
      </c>
    </row>
    <row r="84" spans="1:10" ht="13.5" customHeight="1" x14ac:dyDescent="0.2">
      <c r="A84" s="8">
        <f t="shared" si="5"/>
        <v>78</v>
      </c>
      <c r="B84" s="39" t="s">
        <v>82</v>
      </c>
      <c r="C84" s="37">
        <v>10</v>
      </c>
      <c r="D84" s="37">
        <v>0</v>
      </c>
      <c r="E84" s="7">
        <v>40</v>
      </c>
      <c r="F84" s="18">
        <f t="shared" si="6"/>
        <v>0</v>
      </c>
      <c r="G84" s="37">
        <v>0</v>
      </c>
      <c r="H84" s="37">
        <v>0</v>
      </c>
      <c r="I84" s="7">
        <v>90</v>
      </c>
      <c r="J84" s="23" t="s">
        <v>81</v>
      </c>
    </row>
    <row r="85" spans="1:10" ht="23.25" customHeight="1" x14ac:dyDescent="0.2">
      <c r="A85" s="8">
        <f t="shared" si="5"/>
        <v>79</v>
      </c>
      <c r="B85" s="39" t="s">
        <v>83</v>
      </c>
      <c r="C85" s="37">
        <v>0</v>
      </c>
      <c r="D85" s="37">
        <v>0</v>
      </c>
      <c r="E85" s="7">
        <v>40</v>
      </c>
      <c r="F85" s="23" t="s">
        <v>81</v>
      </c>
      <c r="G85" s="37">
        <v>0</v>
      </c>
      <c r="H85" s="37">
        <v>0</v>
      </c>
      <c r="I85" s="7">
        <v>90</v>
      </c>
      <c r="J85" s="23" t="s">
        <v>81</v>
      </c>
    </row>
    <row r="86" spans="1:10" ht="23.25" customHeight="1" x14ac:dyDescent="0.2">
      <c r="A86" s="8">
        <f t="shared" si="5"/>
        <v>80</v>
      </c>
      <c r="B86" s="39" t="s">
        <v>84</v>
      </c>
      <c r="C86" s="37">
        <v>0</v>
      </c>
      <c r="D86" s="37">
        <v>0</v>
      </c>
      <c r="E86" s="7">
        <v>40</v>
      </c>
      <c r="F86" s="23" t="s">
        <v>81</v>
      </c>
      <c r="G86" s="37">
        <v>0</v>
      </c>
      <c r="H86" s="37">
        <v>0</v>
      </c>
      <c r="I86" s="7">
        <v>90</v>
      </c>
      <c r="J86" s="23" t="s">
        <v>81</v>
      </c>
    </row>
    <row r="87" spans="1:10" ht="16.5" customHeight="1" x14ac:dyDescent="0.2">
      <c r="A87" s="8">
        <f t="shared" si="5"/>
        <v>81</v>
      </c>
      <c r="B87" s="39" t="s">
        <v>73</v>
      </c>
      <c r="C87" s="37">
        <v>0</v>
      </c>
      <c r="D87" s="37">
        <v>0</v>
      </c>
      <c r="E87" s="7">
        <v>40</v>
      </c>
      <c r="F87" s="23" t="s">
        <v>81</v>
      </c>
      <c r="G87" s="37">
        <v>0</v>
      </c>
      <c r="H87" s="37">
        <v>0</v>
      </c>
      <c r="I87" s="7">
        <v>90</v>
      </c>
      <c r="J87" s="23" t="s">
        <v>81</v>
      </c>
    </row>
    <row r="88" spans="1:10" ht="16.5" customHeight="1" x14ac:dyDescent="0.2">
      <c r="A88" s="8">
        <f t="shared" si="5"/>
        <v>82</v>
      </c>
      <c r="B88" s="39" t="s">
        <v>74</v>
      </c>
      <c r="C88" s="37">
        <v>0</v>
      </c>
      <c r="D88" s="37">
        <v>0</v>
      </c>
      <c r="E88" s="7">
        <v>40</v>
      </c>
      <c r="F88" s="23" t="s">
        <v>81</v>
      </c>
      <c r="G88" s="37">
        <v>0</v>
      </c>
      <c r="H88" s="37">
        <v>0</v>
      </c>
      <c r="I88" s="7">
        <v>90</v>
      </c>
      <c r="J88" s="23" t="s">
        <v>81</v>
      </c>
    </row>
    <row r="89" spans="1:10" ht="22.5" customHeight="1" x14ac:dyDescent="0.2">
      <c r="A89" s="8">
        <f t="shared" si="5"/>
        <v>83</v>
      </c>
      <c r="B89" s="39" t="s">
        <v>79</v>
      </c>
      <c r="C89" s="37">
        <v>31</v>
      </c>
      <c r="D89" s="37">
        <v>0</v>
      </c>
      <c r="E89" s="7">
        <v>40</v>
      </c>
      <c r="F89" s="18">
        <f t="shared" si="6"/>
        <v>0</v>
      </c>
      <c r="G89" s="37">
        <v>104</v>
      </c>
      <c r="H89" s="37">
        <v>104</v>
      </c>
      <c r="I89" s="7">
        <v>90</v>
      </c>
      <c r="J89" s="18">
        <f t="shared" si="7"/>
        <v>100</v>
      </c>
    </row>
    <row r="90" spans="1:10" s="20" customFormat="1" ht="14.25" customHeight="1" x14ac:dyDescent="0.2">
      <c r="A90" s="8">
        <f t="shared" si="5"/>
        <v>84</v>
      </c>
      <c r="B90" s="39" t="s">
        <v>80</v>
      </c>
      <c r="C90" s="37">
        <v>1</v>
      </c>
      <c r="D90" s="37">
        <v>0</v>
      </c>
      <c r="E90" s="7">
        <v>40</v>
      </c>
      <c r="F90" s="18">
        <f t="shared" si="6"/>
        <v>0</v>
      </c>
      <c r="G90" s="37">
        <v>10</v>
      </c>
      <c r="H90" s="37">
        <v>10</v>
      </c>
      <c r="I90" s="7">
        <v>90</v>
      </c>
      <c r="J90" s="18">
        <f t="shared" si="7"/>
        <v>100</v>
      </c>
    </row>
    <row r="91" spans="1:10" s="19" customFormat="1" ht="15" customHeight="1" x14ac:dyDescent="0.2">
      <c r="A91" s="8">
        <f t="shared" si="5"/>
        <v>85</v>
      </c>
      <c r="B91" s="39" t="s">
        <v>75</v>
      </c>
      <c r="C91" s="37">
        <v>4</v>
      </c>
      <c r="D91" s="37">
        <v>0</v>
      </c>
      <c r="E91" s="7">
        <v>40</v>
      </c>
      <c r="F91" s="18">
        <f t="shared" si="6"/>
        <v>0</v>
      </c>
      <c r="G91" s="37">
        <v>159</v>
      </c>
      <c r="H91" s="37">
        <v>159</v>
      </c>
      <c r="I91" s="7">
        <v>90</v>
      </c>
      <c r="J91" s="18">
        <f t="shared" si="7"/>
        <v>100</v>
      </c>
    </row>
    <row r="92" spans="1:10" ht="13.5" customHeight="1" x14ac:dyDescent="0.2">
      <c r="A92" s="8">
        <f t="shared" si="5"/>
        <v>86</v>
      </c>
      <c r="B92" s="41" t="s">
        <v>86</v>
      </c>
      <c r="C92" s="37">
        <v>0</v>
      </c>
      <c r="D92" s="37">
        <v>0</v>
      </c>
      <c r="E92" s="7">
        <v>40</v>
      </c>
      <c r="F92" s="23" t="s">
        <v>81</v>
      </c>
      <c r="G92" s="37">
        <v>0</v>
      </c>
      <c r="H92" s="37">
        <v>0</v>
      </c>
      <c r="I92" s="38">
        <v>0</v>
      </c>
      <c r="J92" s="23" t="s">
        <v>81</v>
      </c>
    </row>
    <row r="93" spans="1:10" x14ac:dyDescent="0.2">
      <c r="A93" s="19"/>
      <c r="B93" s="46"/>
      <c r="C93" s="46"/>
      <c r="D93" s="46"/>
      <c r="E93" s="46"/>
      <c r="F93" s="47"/>
      <c r="G93" s="46"/>
      <c r="H93" s="46"/>
      <c r="I93" s="46"/>
      <c r="J93" s="47"/>
    </row>
  </sheetData>
  <mergeCells count="10">
    <mergeCell ref="A2:J2"/>
    <mergeCell ref="I1:J1"/>
    <mergeCell ref="C4:C5"/>
    <mergeCell ref="D4:D5"/>
    <mergeCell ref="E4:F4"/>
    <mergeCell ref="G4:G5"/>
    <mergeCell ref="H4:H5"/>
    <mergeCell ref="I4:J4"/>
    <mergeCell ref="A4:A5"/>
    <mergeCell ref="B4:B5"/>
  </mergeCells>
  <pageMargins left="0.98425196850393704" right="0.39370078740157483" top="0.54374999999999996" bottom="0.39370078740157483" header="0.31496062992125984" footer="0.31496062992125984"/>
  <pageSetup paperSize="9" scale="90" fitToHeight="0" orientation="landscape" r:id="rId1"/>
  <headerFooter differentOddEven="1" differentFirst="1">
    <oddHeader>&amp;C&amp;"Times New Roman,обычный"&amp;12 3</oddHeader>
    <evenHeader>&amp;C&amp;"Times New Roman,обычный"&amp;12 2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zoomScaleNormal="100" workbookViewId="0">
      <selection activeCell="D85" sqref="D85"/>
    </sheetView>
  </sheetViews>
  <sheetFormatPr defaultRowHeight="12.75" x14ac:dyDescent="0.2"/>
  <cols>
    <col min="1" max="1" width="3.7109375" customWidth="1"/>
    <col min="2" max="2" width="25.85546875" style="9" customWidth="1"/>
    <col min="3" max="3" width="11" customWidth="1"/>
    <col min="4" max="4" width="10.7109375" customWidth="1"/>
    <col min="5" max="5" width="10.42578125" customWidth="1"/>
    <col min="6" max="6" width="10" customWidth="1"/>
    <col min="7" max="7" width="11.28515625" customWidth="1"/>
    <col min="8" max="8" width="10.5703125" customWidth="1"/>
    <col min="9" max="9" width="9.5703125" customWidth="1"/>
    <col min="10" max="10" width="10.140625" customWidth="1"/>
    <col min="11" max="11" width="11.7109375" customWidth="1"/>
    <col min="12" max="13" width="10.5703125" customWidth="1"/>
    <col min="14" max="14" width="10.140625" customWidth="1"/>
  </cols>
  <sheetData>
    <row r="1" spans="1:14" ht="12.75" customHeight="1" x14ac:dyDescent="0.25">
      <c r="K1" s="62" t="s">
        <v>102</v>
      </c>
      <c r="L1" s="63"/>
      <c r="M1" s="63"/>
      <c r="N1" s="63"/>
    </row>
    <row r="2" spans="1:14" s="1" customFormat="1" ht="29.25" customHeight="1" x14ac:dyDescent="0.2">
      <c r="B2" s="65" t="s">
        <v>106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s="2" customFormat="1" ht="6.75" customHeight="1" x14ac:dyDescent="0.2">
      <c r="B3" s="10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3" customFormat="1" ht="63.75" customHeight="1" x14ac:dyDescent="0.2">
      <c r="A4" s="56" t="s">
        <v>108</v>
      </c>
      <c r="B4" s="56" t="s">
        <v>85</v>
      </c>
      <c r="C4" s="56" t="s">
        <v>103</v>
      </c>
      <c r="D4" s="56"/>
      <c r="E4" s="56"/>
      <c r="F4" s="60"/>
      <c r="G4" s="56" t="s">
        <v>104</v>
      </c>
      <c r="H4" s="56"/>
      <c r="I4" s="56"/>
      <c r="J4" s="60"/>
      <c r="K4" s="56" t="s">
        <v>105</v>
      </c>
      <c r="L4" s="56"/>
      <c r="M4" s="64"/>
      <c r="N4" s="64"/>
    </row>
    <row r="5" spans="1:14" s="3" customFormat="1" ht="65.25" customHeight="1" x14ac:dyDescent="0.2">
      <c r="A5" s="56"/>
      <c r="B5" s="56"/>
      <c r="C5" s="51" t="s">
        <v>88</v>
      </c>
      <c r="D5" s="51" t="s">
        <v>89</v>
      </c>
      <c r="E5" s="51" t="s">
        <v>90</v>
      </c>
      <c r="F5" s="51" t="s">
        <v>91</v>
      </c>
      <c r="G5" s="51" t="s">
        <v>88</v>
      </c>
      <c r="H5" s="51" t="s">
        <v>89</v>
      </c>
      <c r="I5" s="51" t="s">
        <v>90</v>
      </c>
      <c r="J5" s="51" t="s">
        <v>91</v>
      </c>
      <c r="K5" s="51" t="s">
        <v>88</v>
      </c>
      <c r="L5" s="51" t="s">
        <v>89</v>
      </c>
      <c r="M5" s="51" t="s">
        <v>90</v>
      </c>
      <c r="N5" s="51" t="s">
        <v>91</v>
      </c>
    </row>
    <row r="6" spans="1:14" s="4" customFormat="1" ht="13.5" customHeight="1" x14ac:dyDescent="0.2">
      <c r="A6" s="26">
        <v>1</v>
      </c>
      <c r="B6" s="21">
        <f>A6+1</f>
        <v>2</v>
      </c>
      <c r="C6" s="21">
        <f t="shared" ref="C6:L6" si="0">B6+1</f>
        <v>3</v>
      </c>
      <c r="D6" s="21">
        <f t="shared" si="0"/>
        <v>4</v>
      </c>
      <c r="E6" s="21">
        <f t="shared" si="0"/>
        <v>5</v>
      </c>
      <c r="F6" s="21">
        <f t="shared" si="0"/>
        <v>6</v>
      </c>
      <c r="G6" s="21">
        <f t="shared" si="0"/>
        <v>7</v>
      </c>
      <c r="H6" s="21">
        <f t="shared" si="0"/>
        <v>8</v>
      </c>
      <c r="I6" s="21">
        <f t="shared" si="0"/>
        <v>9</v>
      </c>
      <c r="J6" s="21">
        <f t="shared" si="0"/>
        <v>10</v>
      </c>
      <c r="K6" s="21">
        <f t="shared" si="0"/>
        <v>11</v>
      </c>
      <c r="L6" s="21">
        <f t="shared" si="0"/>
        <v>12</v>
      </c>
      <c r="M6" s="21">
        <f t="shared" ref="M6" si="1">L6+1</f>
        <v>13</v>
      </c>
      <c r="N6" s="21">
        <f t="shared" ref="N6" si="2">M6+1</f>
        <v>14</v>
      </c>
    </row>
    <row r="7" spans="1:14" ht="13.5" customHeight="1" x14ac:dyDescent="0.2">
      <c r="A7" s="27">
        <v>1</v>
      </c>
      <c r="B7" s="39" t="s">
        <v>0</v>
      </c>
      <c r="C7" s="7">
        <v>163336</v>
      </c>
      <c r="D7" s="7">
        <v>166843</v>
      </c>
      <c r="E7" s="7">
        <f>D7-C7</f>
        <v>3507</v>
      </c>
      <c r="F7" s="17">
        <f>D7*100/C7</f>
        <v>102.1471078023216</v>
      </c>
      <c r="G7" s="7">
        <v>303462</v>
      </c>
      <c r="H7" s="7">
        <v>310000</v>
      </c>
      <c r="I7" s="7">
        <f>H7-G7</f>
        <v>6538</v>
      </c>
      <c r="J7" s="11">
        <f>H7*100/G7</f>
        <v>102.15447074098239</v>
      </c>
      <c r="K7" s="12">
        <v>300000</v>
      </c>
      <c r="L7" s="12">
        <v>311665</v>
      </c>
      <c r="M7" s="33">
        <f>L7-K7</f>
        <v>11665</v>
      </c>
      <c r="N7" s="34">
        <f>L7*100/K7</f>
        <v>103.88833333333334</v>
      </c>
    </row>
    <row r="8" spans="1:14" ht="13.5" customHeight="1" x14ac:dyDescent="0.2">
      <c r="A8" s="28">
        <f>A7+1</f>
        <v>2</v>
      </c>
      <c r="B8" s="39" t="s">
        <v>1</v>
      </c>
      <c r="C8" s="7">
        <v>62503</v>
      </c>
      <c r="D8" s="7">
        <v>62503</v>
      </c>
      <c r="E8" s="7">
        <f t="shared" ref="E8:E27" si="3">D8-C8</f>
        <v>0</v>
      </c>
      <c r="F8" s="7">
        <f t="shared" ref="F8:F27" si="4">D8*100/C8</f>
        <v>100</v>
      </c>
      <c r="G8" s="7">
        <v>170445</v>
      </c>
      <c r="H8" s="7">
        <v>170445</v>
      </c>
      <c r="I8" s="7">
        <f t="shared" ref="I8:I27" si="5">H8-G8</f>
        <v>0</v>
      </c>
      <c r="J8" s="7">
        <f t="shared" ref="J8:J27" si="6">H8*100/G8</f>
        <v>100</v>
      </c>
      <c r="K8" s="12">
        <v>100000</v>
      </c>
      <c r="L8" s="12">
        <v>104445</v>
      </c>
      <c r="M8" s="33">
        <f t="shared" ref="M8:M69" si="7">L8-K8</f>
        <v>4445</v>
      </c>
      <c r="N8" s="34">
        <f t="shared" ref="N8:N69" si="8">L8*100/K8</f>
        <v>104.44499999999999</v>
      </c>
    </row>
    <row r="9" spans="1:14" ht="13.5" customHeight="1" x14ac:dyDescent="0.2">
      <c r="A9" s="28">
        <f t="shared" ref="A9:A70" si="9">A8+1</f>
        <v>3</v>
      </c>
      <c r="B9" s="39" t="s">
        <v>2</v>
      </c>
      <c r="C9" s="7">
        <v>4302312</v>
      </c>
      <c r="D9" s="7">
        <v>5149727</v>
      </c>
      <c r="E9" s="7">
        <f t="shared" si="3"/>
        <v>847415</v>
      </c>
      <c r="F9" s="11">
        <f t="shared" si="4"/>
        <v>119.69673515077474</v>
      </c>
      <c r="G9" s="7">
        <v>738572</v>
      </c>
      <c r="H9" s="7">
        <v>738572</v>
      </c>
      <c r="I9" s="7">
        <f t="shared" si="5"/>
        <v>0</v>
      </c>
      <c r="J9" s="7">
        <f t="shared" si="6"/>
        <v>100</v>
      </c>
      <c r="K9" s="12">
        <v>2200000</v>
      </c>
      <c r="L9" s="12">
        <v>2245833</v>
      </c>
      <c r="M9" s="33">
        <f t="shared" si="7"/>
        <v>45833</v>
      </c>
      <c r="N9" s="34">
        <f t="shared" si="8"/>
        <v>102.08331818181819</v>
      </c>
    </row>
    <row r="10" spans="1:14" ht="13.5" customHeight="1" x14ac:dyDescent="0.2">
      <c r="A10" s="28">
        <f t="shared" si="9"/>
        <v>4</v>
      </c>
      <c r="B10" s="39" t="s">
        <v>3</v>
      </c>
      <c r="C10" s="7">
        <v>1088417</v>
      </c>
      <c r="D10" s="7">
        <v>1109703</v>
      </c>
      <c r="E10" s="7">
        <f t="shared" si="3"/>
        <v>21286</v>
      </c>
      <c r="F10" s="11">
        <f t="shared" si="4"/>
        <v>101.95568426439499</v>
      </c>
      <c r="G10" s="7">
        <v>0</v>
      </c>
      <c r="H10" s="7">
        <v>0</v>
      </c>
      <c r="I10" s="7">
        <f t="shared" si="5"/>
        <v>0</v>
      </c>
      <c r="J10" s="17" t="s">
        <v>81</v>
      </c>
      <c r="K10" s="12">
        <v>2300000</v>
      </c>
      <c r="L10" s="12">
        <v>2336902</v>
      </c>
      <c r="M10" s="33">
        <f t="shared" si="7"/>
        <v>36902</v>
      </c>
      <c r="N10" s="34">
        <f t="shared" si="8"/>
        <v>101.60443478260869</v>
      </c>
    </row>
    <row r="11" spans="1:14" ht="13.5" customHeight="1" x14ac:dyDescent="0.2">
      <c r="A11" s="28">
        <f t="shared" si="9"/>
        <v>5</v>
      </c>
      <c r="B11" s="39" t="s">
        <v>4</v>
      </c>
      <c r="C11" s="7">
        <v>345202</v>
      </c>
      <c r="D11" s="7">
        <v>345202</v>
      </c>
      <c r="E11" s="7">
        <f t="shared" si="3"/>
        <v>0</v>
      </c>
      <c r="F11" s="7">
        <f t="shared" si="4"/>
        <v>100</v>
      </c>
      <c r="G11" s="7">
        <v>1724337</v>
      </c>
      <c r="H11" s="7">
        <v>1613772</v>
      </c>
      <c r="I11" s="7">
        <f t="shared" si="5"/>
        <v>-110565</v>
      </c>
      <c r="J11" s="11">
        <f t="shared" si="6"/>
        <v>93.58797033294536</v>
      </c>
      <c r="K11" s="12">
        <v>70000</v>
      </c>
      <c r="L11" s="12">
        <v>55443</v>
      </c>
      <c r="M11" s="33">
        <f t="shared" si="7"/>
        <v>-14557</v>
      </c>
      <c r="N11" s="34">
        <f t="shared" si="8"/>
        <v>79.204285714285717</v>
      </c>
    </row>
    <row r="12" spans="1:14" ht="13.5" customHeight="1" x14ac:dyDescent="0.2">
      <c r="A12" s="28">
        <f t="shared" si="9"/>
        <v>6</v>
      </c>
      <c r="B12" s="39" t="s">
        <v>5</v>
      </c>
      <c r="C12" s="7">
        <v>27419</v>
      </c>
      <c r="D12" s="7">
        <v>27419</v>
      </c>
      <c r="E12" s="7">
        <f t="shared" si="3"/>
        <v>0</v>
      </c>
      <c r="F12" s="7">
        <f t="shared" si="4"/>
        <v>100</v>
      </c>
      <c r="G12" s="7">
        <v>177994</v>
      </c>
      <c r="H12" s="7">
        <v>177994</v>
      </c>
      <c r="I12" s="7">
        <f t="shared" si="5"/>
        <v>0</v>
      </c>
      <c r="J12" s="7">
        <f t="shared" si="6"/>
        <v>100</v>
      </c>
      <c r="K12" s="12">
        <v>25000</v>
      </c>
      <c r="L12" s="12">
        <v>50622</v>
      </c>
      <c r="M12" s="33">
        <f t="shared" si="7"/>
        <v>25622</v>
      </c>
      <c r="N12" s="34">
        <f t="shared" si="8"/>
        <v>202.488</v>
      </c>
    </row>
    <row r="13" spans="1:14" ht="21.75" customHeight="1" x14ac:dyDescent="0.2">
      <c r="A13" s="28">
        <f t="shared" si="9"/>
        <v>7</v>
      </c>
      <c r="B13" s="39" t="s">
        <v>76</v>
      </c>
      <c r="C13" s="7">
        <v>139757</v>
      </c>
      <c r="D13" s="7">
        <v>139757</v>
      </c>
      <c r="E13" s="7">
        <f t="shared" si="3"/>
        <v>0</v>
      </c>
      <c r="F13" s="7">
        <f t="shared" si="4"/>
        <v>100</v>
      </c>
      <c r="G13" s="7">
        <v>765100</v>
      </c>
      <c r="H13" s="7">
        <v>765100</v>
      </c>
      <c r="I13" s="7">
        <f t="shared" si="5"/>
        <v>0</v>
      </c>
      <c r="J13" s="7">
        <f t="shared" si="6"/>
        <v>100</v>
      </c>
      <c r="K13" s="12">
        <v>10000</v>
      </c>
      <c r="L13" s="12">
        <v>32012</v>
      </c>
      <c r="M13" s="33">
        <f t="shared" si="7"/>
        <v>22012</v>
      </c>
      <c r="N13" s="34">
        <f t="shared" si="8"/>
        <v>320.12</v>
      </c>
    </row>
    <row r="14" spans="1:14" ht="13.5" customHeight="1" x14ac:dyDescent="0.2">
      <c r="A14" s="28">
        <f t="shared" si="9"/>
        <v>8</v>
      </c>
      <c r="B14" s="39" t="s">
        <v>6</v>
      </c>
      <c r="C14" s="7">
        <v>180022</v>
      </c>
      <c r="D14" s="12">
        <v>358414</v>
      </c>
      <c r="E14" s="7">
        <f t="shared" si="3"/>
        <v>178392</v>
      </c>
      <c r="F14" s="11">
        <f t="shared" si="4"/>
        <v>199.09455510993101</v>
      </c>
      <c r="G14" s="7">
        <v>15571</v>
      </c>
      <c r="H14" s="12">
        <v>15571</v>
      </c>
      <c r="I14" s="7">
        <f t="shared" si="5"/>
        <v>0</v>
      </c>
      <c r="J14" s="7">
        <f t="shared" si="6"/>
        <v>100</v>
      </c>
      <c r="K14" s="12">
        <v>20000</v>
      </c>
      <c r="L14" s="12">
        <v>36302</v>
      </c>
      <c r="M14" s="33">
        <f t="shared" si="7"/>
        <v>16302</v>
      </c>
      <c r="N14" s="34">
        <f t="shared" si="8"/>
        <v>181.51</v>
      </c>
    </row>
    <row r="15" spans="1:14" ht="22.5" customHeight="1" x14ac:dyDescent="0.2">
      <c r="A15" s="28">
        <f t="shared" si="9"/>
        <v>9</v>
      </c>
      <c r="B15" s="39" t="s">
        <v>7</v>
      </c>
      <c r="C15" s="7">
        <v>0</v>
      </c>
      <c r="D15" s="7">
        <v>0</v>
      </c>
      <c r="E15" s="7">
        <f t="shared" si="3"/>
        <v>0</v>
      </c>
      <c r="F15" s="17" t="s">
        <v>81</v>
      </c>
      <c r="G15" s="7">
        <v>176410</v>
      </c>
      <c r="H15" s="7">
        <v>176410</v>
      </c>
      <c r="I15" s="7">
        <f t="shared" si="5"/>
        <v>0</v>
      </c>
      <c r="J15" s="7">
        <f t="shared" si="6"/>
        <v>100</v>
      </c>
      <c r="K15" s="12">
        <v>1000</v>
      </c>
      <c r="L15" s="12">
        <v>0</v>
      </c>
      <c r="M15" s="33">
        <f t="shared" si="7"/>
        <v>-1000</v>
      </c>
      <c r="N15" s="35">
        <f t="shared" si="8"/>
        <v>0</v>
      </c>
    </row>
    <row r="16" spans="1:14" ht="13.5" customHeight="1" x14ac:dyDescent="0.2">
      <c r="A16" s="28">
        <f t="shared" si="9"/>
        <v>10</v>
      </c>
      <c r="B16" s="39" t="s">
        <v>8</v>
      </c>
      <c r="C16" s="7">
        <v>601946</v>
      </c>
      <c r="D16" s="7">
        <v>653805</v>
      </c>
      <c r="E16" s="7">
        <f t="shared" si="3"/>
        <v>51859</v>
      </c>
      <c r="F16" s="11">
        <f t="shared" si="4"/>
        <v>108.61522462147768</v>
      </c>
      <c r="G16" s="7">
        <v>215503</v>
      </c>
      <c r="H16" s="7">
        <v>223475</v>
      </c>
      <c r="I16" s="7">
        <f t="shared" si="5"/>
        <v>7972</v>
      </c>
      <c r="J16" s="11">
        <f t="shared" si="6"/>
        <v>103.69925244660168</v>
      </c>
      <c r="K16" s="12">
        <v>200000</v>
      </c>
      <c r="L16" s="12">
        <v>210909</v>
      </c>
      <c r="M16" s="33">
        <f t="shared" si="7"/>
        <v>10909</v>
      </c>
      <c r="N16" s="34">
        <f t="shared" si="8"/>
        <v>105.4545</v>
      </c>
    </row>
    <row r="17" spans="1:14" ht="13.5" customHeight="1" x14ac:dyDescent="0.2">
      <c r="A17" s="28">
        <f t="shared" si="9"/>
        <v>11</v>
      </c>
      <c r="B17" s="39" t="s">
        <v>9</v>
      </c>
      <c r="C17" s="7">
        <v>359195</v>
      </c>
      <c r="D17" s="7">
        <v>359195</v>
      </c>
      <c r="E17" s="7">
        <f t="shared" si="3"/>
        <v>0</v>
      </c>
      <c r="F17" s="7">
        <f t="shared" si="4"/>
        <v>100</v>
      </c>
      <c r="G17" s="7">
        <v>662194</v>
      </c>
      <c r="H17" s="7">
        <v>662194</v>
      </c>
      <c r="I17" s="7">
        <f t="shared" si="5"/>
        <v>0</v>
      </c>
      <c r="J17" s="7">
        <f t="shared" si="6"/>
        <v>100</v>
      </c>
      <c r="K17" s="12">
        <v>200000</v>
      </c>
      <c r="L17" s="12">
        <v>228559</v>
      </c>
      <c r="M17" s="33">
        <f t="shared" si="7"/>
        <v>28559</v>
      </c>
      <c r="N17" s="34">
        <f t="shared" si="8"/>
        <v>114.2795</v>
      </c>
    </row>
    <row r="18" spans="1:14" ht="13.5" customHeight="1" x14ac:dyDescent="0.2">
      <c r="A18" s="28">
        <f t="shared" si="9"/>
        <v>12</v>
      </c>
      <c r="B18" s="39" t="s">
        <v>10</v>
      </c>
      <c r="C18" s="7">
        <v>125780</v>
      </c>
      <c r="D18" s="12">
        <v>125780</v>
      </c>
      <c r="E18" s="7">
        <f t="shared" si="3"/>
        <v>0</v>
      </c>
      <c r="F18" s="7">
        <f t="shared" si="4"/>
        <v>100</v>
      </c>
      <c r="G18" s="7">
        <v>1578062</v>
      </c>
      <c r="H18" s="12">
        <v>1578062</v>
      </c>
      <c r="I18" s="7">
        <f t="shared" si="5"/>
        <v>0</v>
      </c>
      <c r="J18" s="7">
        <f t="shared" si="6"/>
        <v>100</v>
      </c>
      <c r="K18" s="12">
        <v>60000</v>
      </c>
      <c r="L18" s="12">
        <v>25886</v>
      </c>
      <c r="M18" s="33">
        <f t="shared" si="7"/>
        <v>-34114</v>
      </c>
      <c r="N18" s="34">
        <f t="shared" si="8"/>
        <v>43.143333333333331</v>
      </c>
    </row>
    <row r="19" spans="1:14" ht="13.5" customHeight="1" x14ac:dyDescent="0.2">
      <c r="A19" s="28">
        <f t="shared" si="9"/>
        <v>13</v>
      </c>
      <c r="B19" s="39" t="s">
        <v>11</v>
      </c>
      <c r="C19" s="7">
        <v>424595</v>
      </c>
      <c r="D19" s="7">
        <v>320034</v>
      </c>
      <c r="E19" s="7">
        <f t="shared" si="3"/>
        <v>-104561</v>
      </c>
      <c r="F19" s="11">
        <f t="shared" si="4"/>
        <v>75.373944582484484</v>
      </c>
      <c r="G19" s="7">
        <v>390940</v>
      </c>
      <c r="H19" s="7">
        <v>362813</v>
      </c>
      <c r="I19" s="7">
        <f t="shared" si="5"/>
        <v>-28127</v>
      </c>
      <c r="J19" s="11">
        <f t="shared" si="6"/>
        <v>92.805289814293758</v>
      </c>
      <c r="K19" s="12">
        <v>30000</v>
      </c>
      <c r="L19" s="12">
        <v>39427</v>
      </c>
      <c r="M19" s="33">
        <f t="shared" si="7"/>
        <v>9427</v>
      </c>
      <c r="N19" s="34">
        <f t="shared" si="8"/>
        <v>131.42333333333335</v>
      </c>
    </row>
    <row r="20" spans="1:14" ht="13.5" customHeight="1" x14ac:dyDescent="0.2">
      <c r="A20" s="28">
        <f t="shared" si="9"/>
        <v>14</v>
      </c>
      <c r="B20" s="39" t="s">
        <v>12</v>
      </c>
      <c r="C20" s="7">
        <v>574906</v>
      </c>
      <c r="D20" s="7">
        <v>574906</v>
      </c>
      <c r="E20" s="7">
        <f t="shared" si="3"/>
        <v>0</v>
      </c>
      <c r="F20" s="7">
        <f t="shared" si="4"/>
        <v>100</v>
      </c>
      <c r="G20" s="7">
        <v>353230</v>
      </c>
      <c r="H20" s="7">
        <v>353230</v>
      </c>
      <c r="I20" s="7">
        <f t="shared" si="5"/>
        <v>0</v>
      </c>
      <c r="J20" s="7">
        <f t="shared" si="6"/>
        <v>100</v>
      </c>
      <c r="K20" s="12">
        <v>1400000</v>
      </c>
      <c r="L20" s="12">
        <v>1477377</v>
      </c>
      <c r="M20" s="33">
        <f t="shared" si="7"/>
        <v>77377</v>
      </c>
      <c r="N20" s="34">
        <f t="shared" si="8"/>
        <v>105.52692857142857</v>
      </c>
    </row>
    <row r="21" spans="1:14" ht="13.5" customHeight="1" x14ac:dyDescent="0.2">
      <c r="A21" s="28">
        <f t="shared" si="9"/>
        <v>15</v>
      </c>
      <c r="B21" s="39" t="s">
        <v>13</v>
      </c>
      <c r="C21" s="7">
        <v>642381</v>
      </c>
      <c r="D21" s="7">
        <v>671364</v>
      </c>
      <c r="E21" s="7">
        <f t="shared" si="3"/>
        <v>28983</v>
      </c>
      <c r="F21" s="11">
        <f t="shared" si="4"/>
        <v>104.51180841276438</v>
      </c>
      <c r="G21" s="7">
        <v>119794</v>
      </c>
      <c r="H21" s="7">
        <v>119794</v>
      </c>
      <c r="I21" s="7">
        <f t="shared" si="5"/>
        <v>0</v>
      </c>
      <c r="J21" s="7">
        <f t="shared" si="6"/>
        <v>100</v>
      </c>
      <c r="K21" s="12">
        <v>130000</v>
      </c>
      <c r="L21" s="12">
        <v>135007</v>
      </c>
      <c r="M21" s="33">
        <f t="shared" si="7"/>
        <v>5007</v>
      </c>
      <c r="N21" s="34">
        <f t="shared" si="8"/>
        <v>103.85153846153847</v>
      </c>
    </row>
    <row r="22" spans="1:14" ht="26.25" customHeight="1" x14ac:dyDescent="0.2">
      <c r="A22" s="28">
        <f t="shared" si="9"/>
        <v>16</v>
      </c>
      <c r="B22" s="39" t="s">
        <v>77</v>
      </c>
      <c r="C22" s="7">
        <v>56139</v>
      </c>
      <c r="D22" s="7">
        <v>56139</v>
      </c>
      <c r="E22" s="7">
        <f t="shared" si="3"/>
        <v>0</v>
      </c>
      <c r="F22" s="7">
        <f t="shared" si="4"/>
        <v>100</v>
      </c>
      <c r="G22" s="7">
        <v>428415</v>
      </c>
      <c r="H22" s="7">
        <v>428415</v>
      </c>
      <c r="I22" s="7">
        <f t="shared" si="5"/>
        <v>0</v>
      </c>
      <c r="J22" s="7">
        <f t="shared" si="6"/>
        <v>100</v>
      </c>
      <c r="K22" s="12">
        <v>100000</v>
      </c>
      <c r="L22" s="12">
        <v>101244</v>
      </c>
      <c r="M22" s="33">
        <f t="shared" si="7"/>
        <v>1244</v>
      </c>
      <c r="N22" s="34">
        <f t="shared" si="8"/>
        <v>101.244</v>
      </c>
    </row>
    <row r="23" spans="1:14" ht="14.25" customHeight="1" x14ac:dyDescent="0.2">
      <c r="A23" s="28">
        <f t="shared" si="9"/>
        <v>17</v>
      </c>
      <c r="B23" s="39" t="s">
        <v>14</v>
      </c>
      <c r="C23" s="7">
        <v>4296477</v>
      </c>
      <c r="D23" s="7">
        <v>4296477</v>
      </c>
      <c r="E23" s="7">
        <f t="shared" si="3"/>
        <v>0</v>
      </c>
      <c r="F23" s="7">
        <f t="shared" si="4"/>
        <v>100</v>
      </c>
      <c r="G23" s="7">
        <v>0</v>
      </c>
      <c r="H23" s="7">
        <v>0</v>
      </c>
      <c r="I23" s="7">
        <f t="shared" si="5"/>
        <v>0</v>
      </c>
      <c r="J23" s="17" t="s">
        <v>81</v>
      </c>
      <c r="K23" s="12">
        <v>1100000</v>
      </c>
      <c r="L23" s="12">
        <v>1349578</v>
      </c>
      <c r="M23" s="33">
        <f t="shared" si="7"/>
        <v>249578</v>
      </c>
      <c r="N23" s="34">
        <f t="shared" si="8"/>
        <v>122.68890909090909</v>
      </c>
    </row>
    <row r="24" spans="1:14" ht="13.5" customHeight="1" x14ac:dyDescent="0.2">
      <c r="A24" s="28">
        <f t="shared" si="9"/>
        <v>18</v>
      </c>
      <c r="B24" s="39" t="s">
        <v>15</v>
      </c>
      <c r="C24" s="7">
        <v>193750</v>
      </c>
      <c r="D24" s="7">
        <v>193750</v>
      </c>
      <c r="E24" s="7">
        <f t="shared" si="3"/>
        <v>0</v>
      </c>
      <c r="F24" s="7">
        <f t="shared" si="4"/>
        <v>100</v>
      </c>
      <c r="G24" s="7">
        <v>156822</v>
      </c>
      <c r="H24" s="7">
        <v>156822</v>
      </c>
      <c r="I24" s="7">
        <f t="shared" si="5"/>
        <v>0</v>
      </c>
      <c r="J24" s="7">
        <f t="shared" si="6"/>
        <v>100</v>
      </c>
      <c r="K24" s="12">
        <v>100000</v>
      </c>
      <c r="L24" s="12">
        <v>108214</v>
      </c>
      <c r="M24" s="33">
        <f t="shared" si="7"/>
        <v>8214</v>
      </c>
      <c r="N24" s="34">
        <f t="shared" si="8"/>
        <v>108.214</v>
      </c>
    </row>
    <row r="25" spans="1:14" ht="13.5" customHeight="1" x14ac:dyDescent="0.2">
      <c r="A25" s="28">
        <f t="shared" si="9"/>
        <v>19</v>
      </c>
      <c r="B25" s="39" t="s">
        <v>16</v>
      </c>
      <c r="C25" s="7">
        <v>864722</v>
      </c>
      <c r="D25" s="7">
        <v>864722</v>
      </c>
      <c r="E25" s="7">
        <f t="shared" si="3"/>
        <v>0</v>
      </c>
      <c r="F25" s="7">
        <f t="shared" si="4"/>
        <v>100</v>
      </c>
      <c r="G25" s="7">
        <v>527822</v>
      </c>
      <c r="H25" s="7">
        <v>527822</v>
      </c>
      <c r="I25" s="7">
        <f t="shared" si="5"/>
        <v>0</v>
      </c>
      <c r="J25" s="7">
        <f t="shared" si="6"/>
        <v>100</v>
      </c>
      <c r="K25" s="12">
        <v>2100000</v>
      </c>
      <c r="L25" s="12">
        <v>2386453</v>
      </c>
      <c r="M25" s="33">
        <f t="shared" si="7"/>
        <v>286453</v>
      </c>
      <c r="N25" s="34">
        <f t="shared" si="8"/>
        <v>113.64061904761905</v>
      </c>
    </row>
    <row r="26" spans="1:14" ht="13.5" customHeight="1" x14ac:dyDescent="0.2">
      <c r="A26" s="28">
        <f t="shared" si="9"/>
        <v>20</v>
      </c>
      <c r="B26" s="39" t="s">
        <v>17</v>
      </c>
      <c r="C26" s="7">
        <v>3823</v>
      </c>
      <c r="D26" s="7">
        <v>3823</v>
      </c>
      <c r="E26" s="7">
        <f t="shared" si="3"/>
        <v>0</v>
      </c>
      <c r="F26" s="7">
        <f t="shared" si="4"/>
        <v>100</v>
      </c>
      <c r="G26" s="7">
        <v>487201</v>
      </c>
      <c r="H26" s="7">
        <v>487201</v>
      </c>
      <c r="I26" s="7">
        <f t="shared" si="5"/>
        <v>0</v>
      </c>
      <c r="J26" s="7">
        <f t="shared" si="6"/>
        <v>100</v>
      </c>
      <c r="K26" s="12">
        <v>500000</v>
      </c>
      <c r="L26" s="12">
        <v>551019</v>
      </c>
      <c r="M26" s="33">
        <f t="shared" si="7"/>
        <v>51019</v>
      </c>
      <c r="N26" s="34">
        <f t="shared" si="8"/>
        <v>110.2038</v>
      </c>
    </row>
    <row r="27" spans="1:14" ht="13.5" customHeight="1" x14ac:dyDescent="0.2">
      <c r="A27" s="28">
        <f t="shared" si="9"/>
        <v>21</v>
      </c>
      <c r="B27" s="39" t="s">
        <v>18</v>
      </c>
      <c r="C27" s="7">
        <v>405706</v>
      </c>
      <c r="D27" s="7">
        <v>405706</v>
      </c>
      <c r="E27" s="7">
        <f t="shared" si="3"/>
        <v>0</v>
      </c>
      <c r="F27" s="7">
        <f t="shared" si="4"/>
        <v>100</v>
      </c>
      <c r="G27" s="7">
        <v>489475</v>
      </c>
      <c r="H27" s="7">
        <v>489475</v>
      </c>
      <c r="I27" s="7">
        <f t="shared" si="5"/>
        <v>0</v>
      </c>
      <c r="J27" s="7">
        <f t="shared" si="6"/>
        <v>100</v>
      </c>
      <c r="K27" s="12">
        <v>10000</v>
      </c>
      <c r="L27" s="12">
        <v>18892</v>
      </c>
      <c r="M27" s="33">
        <f t="shared" si="7"/>
        <v>8892</v>
      </c>
      <c r="N27" s="34">
        <f t="shared" si="8"/>
        <v>188.92</v>
      </c>
    </row>
    <row r="28" spans="1:14" ht="13.5" customHeight="1" x14ac:dyDescent="0.2">
      <c r="A28" s="28">
        <f>A27+1</f>
        <v>22</v>
      </c>
      <c r="B28" s="39" t="s">
        <v>78</v>
      </c>
      <c r="C28" s="7">
        <v>1613806</v>
      </c>
      <c r="D28" s="7">
        <v>1613806</v>
      </c>
      <c r="E28" s="7">
        <f t="shared" ref="E28:E65" si="10">D28-C28</f>
        <v>0</v>
      </c>
      <c r="F28" s="7">
        <f t="shared" ref="F28:F65" si="11">D28*100/C28</f>
        <v>100</v>
      </c>
      <c r="G28" s="7">
        <v>0</v>
      </c>
      <c r="H28" s="7">
        <v>0</v>
      </c>
      <c r="I28" s="7">
        <f t="shared" ref="I28:I65" si="12">H28-G28</f>
        <v>0</v>
      </c>
      <c r="J28" s="17" t="s">
        <v>81</v>
      </c>
      <c r="K28" s="12">
        <v>180000</v>
      </c>
      <c r="L28" s="12">
        <v>196931</v>
      </c>
      <c r="M28" s="33">
        <f t="shared" si="7"/>
        <v>16931</v>
      </c>
      <c r="N28" s="34">
        <f t="shared" si="8"/>
        <v>109.40611111111112</v>
      </c>
    </row>
    <row r="29" spans="1:14" ht="14.25" customHeight="1" x14ac:dyDescent="0.2">
      <c r="A29" s="28">
        <f t="shared" si="9"/>
        <v>23</v>
      </c>
      <c r="B29" s="39" t="s">
        <v>19</v>
      </c>
      <c r="C29" s="7">
        <v>2756508</v>
      </c>
      <c r="D29" s="7">
        <v>2756508</v>
      </c>
      <c r="E29" s="7">
        <f t="shared" si="10"/>
        <v>0</v>
      </c>
      <c r="F29" s="7">
        <f t="shared" si="11"/>
        <v>100</v>
      </c>
      <c r="G29" s="7">
        <v>750384</v>
      </c>
      <c r="H29" s="7">
        <v>750384</v>
      </c>
      <c r="I29" s="7">
        <f t="shared" si="12"/>
        <v>0</v>
      </c>
      <c r="J29" s="11">
        <f t="shared" ref="J29:J65" si="13">H29*100/G29</f>
        <v>100</v>
      </c>
      <c r="K29" s="12">
        <v>200000</v>
      </c>
      <c r="L29" s="12">
        <v>227261</v>
      </c>
      <c r="M29" s="33">
        <f t="shared" si="7"/>
        <v>27261</v>
      </c>
      <c r="N29" s="34">
        <f t="shared" si="8"/>
        <v>113.6305</v>
      </c>
    </row>
    <row r="30" spans="1:14" ht="15" customHeight="1" x14ac:dyDescent="0.2">
      <c r="A30" s="28">
        <f t="shared" si="9"/>
        <v>24</v>
      </c>
      <c r="B30" s="39" t="s">
        <v>20</v>
      </c>
      <c r="C30" s="7">
        <v>460000</v>
      </c>
      <c r="D30" s="11">
        <v>460000</v>
      </c>
      <c r="E30" s="7">
        <f t="shared" si="10"/>
        <v>0</v>
      </c>
      <c r="F30" s="7">
        <f t="shared" si="11"/>
        <v>100</v>
      </c>
      <c r="G30" s="7">
        <v>199738</v>
      </c>
      <c r="H30" s="7">
        <v>199738</v>
      </c>
      <c r="I30" s="7">
        <f t="shared" si="12"/>
        <v>0</v>
      </c>
      <c r="J30" s="11">
        <f t="shared" si="13"/>
        <v>100</v>
      </c>
      <c r="K30" s="12">
        <v>600000</v>
      </c>
      <c r="L30" s="12">
        <v>618000</v>
      </c>
      <c r="M30" s="33">
        <f t="shared" si="7"/>
        <v>18000</v>
      </c>
      <c r="N30" s="35">
        <f t="shared" si="8"/>
        <v>103</v>
      </c>
    </row>
    <row r="31" spans="1:14" ht="13.5" customHeight="1" x14ac:dyDescent="0.2">
      <c r="A31" s="28">
        <f t="shared" si="9"/>
        <v>25</v>
      </c>
      <c r="B31" s="39" t="s">
        <v>21</v>
      </c>
      <c r="C31" s="7">
        <v>32315</v>
      </c>
      <c r="D31" s="7">
        <v>32400</v>
      </c>
      <c r="E31" s="7">
        <f t="shared" si="10"/>
        <v>85</v>
      </c>
      <c r="F31" s="11">
        <f t="shared" si="11"/>
        <v>100.26303574191552</v>
      </c>
      <c r="G31" s="7">
        <v>91941</v>
      </c>
      <c r="H31" s="7">
        <v>93135</v>
      </c>
      <c r="I31" s="7">
        <f t="shared" si="12"/>
        <v>1194</v>
      </c>
      <c r="J31" s="11">
        <f t="shared" si="13"/>
        <v>101.29865892256991</v>
      </c>
      <c r="K31" s="12">
        <v>35000</v>
      </c>
      <c r="L31" s="12">
        <v>36161</v>
      </c>
      <c r="M31" s="33">
        <f t="shared" si="7"/>
        <v>1161</v>
      </c>
      <c r="N31" s="34">
        <f t="shared" si="8"/>
        <v>103.31714285714285</v>
      </c>
    </row>
    <row r="32" spans="1:14" ht="13.5" customHeight="1" x14ac:dyDescent="0.2">
      <c r="A32" s="28">
        <f t="shared" si="9"/>
        <v>26</v>
      </c>
      <c r="B32" s="39" t="s">
        <v>22</v>
      </c>
      <c r="C32" s="7">
        <v>1973962</v>
      </c>
      <c r="D32" s="7">
        <v>2163762</v>
      </c>
      <c r="E32" s="7">
        <f t="shared" si="10"/>
        <v>189800</v>
      </c>
      <c r="F32" s="11">
        <f t="shared" si="11"/>
        <v>109.61518002879488</v>
      </c>
      <c r="G32" s="7">
        <v>3552764</v>
      </c>
      <c r="H32" s="7">
        <v>2362301</v>
      </c>
      <c r="I32" s="7">
        <f t="shared" si="12"/>
        <v>-1190463</v>
      </c>
      <c r="J32" s="11">
        <f t="shared" si="13"/>
        <v>66.491920093763611</v>
      </c>
      <c r="K32" s="12">
        <v>50000</v>
      </c>
      <c r="L32" s="12">
        <v>53256</v>
      </c>
      <c r="M32" s="33">
        <f t="shared" si="7"/>
        <v>3256</v>
      </c>
      <c r="N32" s="34">
        <f t="shared" si="8"/>
        <v>106.512</v>
      </c>
    </row>
    <row r="33" spans="1:14" ht="13.5" customHeight="1" x14ac:dyDescent="0.2">
      <c r="A33" s="28">
        <f t="shared" si="9"/>
        <v>27</v>
      </c>
      <c r="B33" s="39" t="s">
        <v>23</v>
      </c>
      <c r="C33" s="7">
        <v>863710</v>
      </c>
      <c r="D33" s="7">
        <v>863710</v>
      </c>
      <c r="E33" s="7">
        <f>D33-C33</f>
        <v>0</v>
      </c>
      <c r="F33" s="7">
        <f t="shared" si="11"/>
        <v>100</v>
      </c>
      <c r="G33" s="7">
        <v>1542048</v>
      </c>
      <c r="H33" s="7">
        <v>1659274</v>
      </c>
      <c r="I33" s="7">
        <f t="shared" si="12"/>
        <v>117226</v>
      </c>
      <c r="J33" s="11">
        <f t="shared" si="13"/>
        <v>107.60196829151882</v>
      </c>
      <c r="K33" s="12">
        <v>600000</v>
      </c>
      <c r="L33" s="12">
        <v>646287</v>
      </c>
      <c r="M33" s="33">
        <f t="shared" si="7"/>
        <v>46287</v>
      </c>
      <c r="N33" s="34">
        <f t="shared" si="8"/>
        <v>107.7145</v>
      </c>
    </row>
    <row r="34" spans="1:14" ht="13.5" customHeight="1" x14ac:dyDescent="0.2">
      <c r="A34" s="28">
        <f t="shared" si="9"/>
        <v>28</v>
      </c>
      <c r="B34" s="39" t="s">
        <v>24</v>
      </c>
      <c r="C34" s="7">
        <v>3857701</v>
      </c>
      <c r="D34" s="18">
        <v>4022539</v>
      </c>
      <c r="E34" s="18">
        <f>D34-C34</f>
        <v>164838</v>
      </c>
      <c r="F34" s="11">
        <f t="shared" si="11"/>
        <v>104.27295946471746</v>
      </c>
      <c r="G34" s="18">
        <v>0</v>
      </c>
      <c r="H34" s="18">
        <v>0</v>
      </c>
      <c r="I34" s="7">
        <f t="shared" si="12"/>
        <v>0</v>
      </c>
      <c r="J34" s="17" t="s">
        <v>81</v>
      </c>
      <c r="K34" s="12">
        <v>2100000</v>
      </c>
      <c r="L34" s="12">
        <v>2216883</v>
      </c>
      <c r="M34" s="33">
        <f t="shared" si="7"/>
        <v>116883</v>
      </c>
      <c r="N34" s="34">
        <f t="shared" si="8"/>
        <v>105.56585714285714</v>
      </c>
    </row>
    <row r="35" spans="1:14" ht="13.5" customHeight="1" x14ac:dyDescent="0.2">
      <c r="A35" s="28">
        <f t="shared" si="9"/>
        <v>29</v>
      </c>
      <c r="B35" s="39" t="s">
        <v>25</v>
      </c>
      <c r="C35" s="7">
        <v>0</v>
      </c>
      <c r="D35" s="7">
        <v>0</v>
      </c>
      <c r="E35" s="7">
        <f t="shared" si="10"/>
        <v>0</v>
      </c>
      <c r="F35" s="12" t="s">
        <v>81</v>
      </c>
      <c r="G35" s="7">
        <v>1242195</v>
      </c>
      <c r="H35" s="7">
        <v>1242195</v>
      </c>
      <c r="I35" s="7">
        <f t="shared" si="12"/>
        <v>0</v>
      </c>
      <c r="J35" s="7">
        <f t="shared" si="13"/>
        <v>100</v>
      </c>
      <c r="K35" s="12">
        <v>60000</v>
      </c>
      <c r="L35" s="12">
        <v>48421</v>
      </c>
      <c r="M35" s="33">
        <f t="shared" si="7"/>
        <v>-11579</v>
      </c>
      <c r="N35" s="34">
        <f t="shared" si="8"/>
        <v>80.701666666666668</v>
      </c>
    </row>
    <row r="36" spans="1:14" ht="13.5" customHeight="1" x14ac:dyDescent="0.2">
      <c r="A36" s="28">
        <f t="shared" si="9"/>
        <v>30</v>
      </c>
      <c r="B36" s="39" t="s">
        <v>26</v>
      </c>
      <c r="C36" s="7">
        <v>953680</v>
      </c>
      <c r="D36" s="12">
        <v>953680</v>
      </c>
      <c r="E36" s="7">
        <f t="shared" si="10"/>
        <v>0</v>
      </c>
      <c r="F36" s="7">
        <f t="shared" si="11"/>
        <v>100</v>
      </c>
      <c r="G36" s="7">
        <v>1637523</v>
      </c>
      <c r="H36" s="12">
        <v>2590602</v>
      </c>
      <c r="I36" s="7">
        <f t="shared" si="12"/>
        <v>953079</v>
      </c>
      <c r="J36" s="11">
        <f t="shared" si="13"/>
        <v>158.20248020943828</v>
      </c>
      <c r="K36" s="12">
        <v>150000</v>
      </c>
      <c r="L36" s="12">
        <v>182572</v>
      </c>
      <c r="M36" s="33">
        <f t="shared" si="7"/>
        <v>32572</v>
      </c>
      <c r="N36" s="34">
        <f t="shared" si="8"/>
        <v>121.71466666666667</v>
      </c>
    </row>
    <row r="37" spans="1:14" ht="13.5" customHeight="1" x14ac:dyDescent="0.2">
      <c r="A37" s="28">
        <f t="shared" si="9"/>
        <v>31</v>
      </c>
      <c r="B37" s="39" t="s">
        <v>27</v>
      </c>
      <c r="C37" s="7">
        <v>749388</v>
      </c>
      <c r="D37" s="12">
        <v>792138</v>
      </c>
      <c r="E37" s="7">
        <f t="shared" si="10"/>
        <v>42750</v>
      </c>
      <c r="F37" s="11">
        <f t="shared" si="11"/>
        <v>105.70465499847876</v>
      </c>
      <c r="G37" s="7">
        <v>670052</v>
      </c>
      <c r="H37" s="12">
        <v>690958</v>
      </c>
      <c r="I37" s="7">
        <f t="shared" si="12"/>
        <v>20906</v>
      </c>
      <c r="J37" s="11">
        <f t="shared" si="13"/>
        <v>103.12005635383522</v>
      </c>
      <c r="K37" s="12">
        <v>210000</v>
      </c>
      <c r="L37" s="12">
        <v>235857</v>
      </c>
      <c r="M37" s="33">
        <f t="shared" si="7"/>
        <v>25857</v>
      </c>
      <c r="N37" s="34">
        <f t="shared" si="8"/>
        <v>112.31285714285714</v>
      </c>
    </row>
    <row r="38" spans="1:14" ht="13.5" customHeight="1" x14ac:dyDescent="0.2">
      <c r="A38" s="28">
        <f t="shared" si="9"/>
        <v>32</v>
      </c>
      <c r="B38" s="39" t="s">
        <v>28</v>
      </c>
      <c r="C38" s="7">
        <v>323756</v>
      </c>
      <c r="D38" s="7">
        <v>323756</v>
      </c>
      <c r="E38" s="7">
        <f t="shared" si="10"/>
        <v>0</v>
      </c>
      <c r="F38" s="7">
        <f t="shared" si="11"/>
        <v>100</v>
      </c>
      <c r="G38" s="7">
        <v>407082</v>
      </c>
      <c r="H38" s="7">
        <v>407082</v>
      </c>
      <c r="I38" s="7">
        <f t="shared" si="12"/>
        <v>0</v>
      </c>
      <c r="J38" s="7">
        <f t="shared" si="13"/>
        <v>100</v>
      </c>
      <c r="K38" s="12">
        <v>300000</v>
      </c>
      <c r="L38" s="12">
        <v>324428</v>
      </c>
      <c r="M38" s="33">
        <f t="shared" si="7"/>
        <v>24428</v>
      </c>
      <c r="N38" s="34">
        <f t="shared" si="8"/>
        <v>108.14266666666667</v>
      </c>
    </row>
    <row r="39" spans="1:14" ht="13.5" customHeight="1" x14ac:dyDescent="0.2">
      <c r="A39" s="28">
        <f t="shared" si="9"/>
        <v>33</v>
      </c>
      <c r="B39" s="39" t="s">
        <v>29</v>
      </c>
      <c r="C39" s="7">
        <v>324028</v>
      </c>
      <c r="D39" s="7">
        <v>324028</v>
      </c>
      <c r="E39" s="7">
        <f t="shared" si="10"/>
        <v>0</v>
      </c>
      <c r="F39" s="7">
        <f t="shared" si="11"/>
        <v>100</v>
      </c>
      <c r="G39" s="7">
        <v>1208665</v>
      </c>
      <c r="H39" s="7">
        <v>1340447</v>
      </c>
      <c r="I39" s="7">
        <f t="shared" si="12"/>
        <v>131782</v>
      </c>
      <c r="J39" s="11">
        <f t="shared" si="13"/>
        <v>110.90310383770523</v>
      </c>
      <c r="K39" s="12">
        <v>430000</v>
      </c>
      <c r="L39" s="12">
        <v>522651</v>
      </c>
      <c r="M39" s="33">
        <f t="shared" si="7"/>
        <v>92651</v>
      </c>
      <c r="N39" s="34">
        <f t="shared" si="8"/>
        <v>121.54674418604651</v>
      </c>
    </row>
    <row r="40" spans="1:14" ht="13.5" customHeight="1" x14ac:dyDescent="0.2">
      <c r="A40" s="28">
        <f t="shared" si="9"/>
        <v>34</v>
      </c>
      <c r="B40" s="39" t="s">
        <v>30</v>
      </c>
      <c r="C40" s="7">
        <v>1200547</v>
      </c>
      <c r="D40" s="7">
        <v>1539313</v>
      </c>
      <c r="E40" s="7">
        <f t="shared" si="10"/>
        <v>338766</v>
      </c>
      <c r="F40" s="11">
        <f t="shared" si="11"/>
        <v>128.21763746025769</v>
      </c>
      <c r="G40" s="7">
        <v>0</v>
      </c>
      <c r="H40" s="7">
        <v>0</v>
      </c>
      <c r="I40" s="7">
        <f t="shared" si="12"/>
        <v>0</v>
      </c>
      <c r="J40" s="17" t="s">
        <v>81</v>
      </c>
      <c r="K40" s="12">
        <v>300000</v>
      </c>
      <c r="L40" s="12">
        <v>325302</v>
      </c>
      <c r="M40" s="33">
        <f t="shared" si="7"/>
        <v>25302</v>
      </c>
      <c r="N40" s="34">
        <f t="shared" si="8"/>
        <v>108.434</v>
      </c>
    </row>
    <row r="41" spans="1:14" ht="13.5" customHeight="1" x14ac:dyDescent="0.2">
      <c r="A41" s="28">
        <f t="shared" si="9"/>
        <v>35</v>
      </c>
      <c r="B41" s="39" t="s">
        <v>31</v>
      </c>
      <c r="C41" s="7">
        <v>402308</v>
      </c>
      <c r="D41" s="7">
        <v>402308</v>
      </c>
      <c r="E41" s="7">
        <f t="shared" si="10"/>
        <v>0</v>
      </c>
      <c r="F41" s="7">
        <f t="shared" si="11"/>
        <v>100</v>
      </c>
      <c r="G41" s="7">
        <v>1143653</v>
      </c>
      <c r="H41" s="7">
        <v>1143653</v>
      </c>
      <c r="I41" s="7">
        <f t="shared" si="12"/>
        <v>0</v>
      </c>
      <c r="J41" s="11">
        <f t="shared" si="13"/>
        <v>100</v>
      </c>
      <c r="K41" s="12">
        <v>1000000</v>
      </c>
      <c r="L41" s="12">
        <v>1211248</v>
      </c>
      <c r="M41" s="33">
        <f t="shared" si="7"/>
        <v>211248</v>
      </c>
      <c r="N41" s="34">
        <f t="shared" si="8"/>
        <v>121.12479999999999</v>
      </c>
    </row>
    <row r="42" spans="1:14" ht="13.5" customHeight="1" x14ac:dyDescent="0.2">
      <c r="A42" s="28">
        <f t="shared" si="9"/>
        <v>36</v>
      </c>
      <c r="B42" s="39" t="s">
        <v>32</v>
      </c>
      <c r="C42" s="7">
        <v>753865</v>
      </c>
      <c r="D42" s="7">
        <v>753865</v>
      </c>
      <c r="E42" s="7">
        <f t="shared" si="10"/>
        <v>0</v>
      </c>
      <c r="F42" s="7">
        <f t="shared" si="11"/>
        <v>100</v>
      </c>
      <c r="G42" s="7">
        <v>1271238</v>
      </c>
      <c r="H42" s="7">
        <v>1271238</v>
      </c>
      <c r="I42" s="7">
        <f t="shared" si="12"/>
        <v>0</v>
      </c>
      <c r="J42" s="11">
        <f t="shared" si="13"/>
        <v>100</v>
      </c>
      <c r="K42" s="12">
        <v>700000</v>
      </c>
      <c r="L42" s="12">
        <v>756134</v>
      </c>
      <c r="M42" s="33">
        <f t="shared" si="7"/>
        <v>56134</v>
      </c>
      <c r="N42" s="35">
        <f t="shared" si="8"/>
        <v>108.01914285714285</v>
      </c>
    </row>
    <row r="43" spans="1:14" ht="13.5" customHeight="1" x14ac:dyDescent="0.2">
      <c r="A43" s="28">
        <f t="shared" si="9"/>
        <v>37</v>
      </c>
      <c r="B43" s="39" t="s">
        <v>33</v>
      </c>
      <c r="C43" s="7">
        <v>706655</v>
      </c>
      <c r="D43" s="7">
        <v>706655</v>
      </c>
      <c r="E43" s="7">
        <f t="shared" si="10"/>
        <v>0</v>
      </c>
      <c r="F43" s="7">
        <f t="shared" si="11"/>
        <v>100</v>
      </c>
      <c r="G43" s="7">
        <v>1256786</v>
      </c>
      <c r="H43" s="7">
        <v>1293345</v>
      </c>
      <c r="I43" s="7">
        <f>H43-G43</f>
        <v>36559</v>
      </c>
      <c r="J43" s="11">
        <f t="shared" si="13"/>
        <v>102.90892801161057</v>
      </c>
      <c r="K43" s="12">
        <v>1000000</v>
      </c>
      <c r="L43" s="12">
        <v>1112216</v>
      </c>
      <c r="M43" s="33">
        <f t="shared" si="7"/>
        <v>112216</v>
      </c>
      <c r="N43" s="34">
        <f t="shared" si="8"/>
        <v>111.2216</v>
      </c>
    </row>
    <row r="44" spans="1:14" ht="13.5" customHeight="1" x14ac:dyDescent="0.2">
      <c r="A44" s="28">
        <f t="shared" si="9"/>
        <v>38</v>
      </c>
      <c r="B44" s="39" t="s">
        <v>34</v>
      </c>
      <c r="C44" s="7">
        <v>444744</v>
      </c>
      <c r="D44" s="7">
        <v>444744</v>
      </c>
      <c r="E44" s="7">
        <f t="shared" si="10"/>
        <v>0</v>
      </c>
      <c r="F44" s="7">
        <f t="shared" si="11"/>
        <v>100</v>
      </c>
      <c r="G44" s="7">
        <v>2439194</v>
      </c>
      <c r="H44" s="7">
        <v>3271796</v>
      </c>
      <c r="I44" s="7">
        <f t="shared" si="12"/>
        <v>832602</v>
      </c>
      <c r="J44" s="11">
        <f t="shared" si="13"/>
        <v>134.13430830020081</v>
      </c>
      <c r="K44" s="12">
        <v>40000</v>
      </c>
      <c r="L44" s="12">
        <v>66502</v>
      </c>
      <c r="M44" s="33">
        <f t="shared" si="7"/>
        <v>26502</v>
      </c>
      <c r="N44" s="34">
        <f t="shared" si="8"/>
        <v>166.255</v>
      </c>
    </row>
    <row r="45" spans="1:14" ht="13.5" customHeight="1" x14ac:dyDescent="0.2">
      <c r="A45" s="28">
        <f t="shared" si="9"/>
        <v>39</v>
      </c>
      <c r="B45" s="39" t="s">
        <v>35</v>
      </c>
      <c r="C45" s="7">
        <v>1556220</v>
      </c>
      <c r="D45" s="7">
        <v>1556220</v>
      </c>
      <c r="E45" s="7">
        <f t="shared" si="10"/>
        <v>0</v>
      </c>
      <c r="F45" s="7">
        <f t="shared" si="11"/>
        <v>100</v>
      </c>
      <c r="G45" s="7">
        <v>417722</v>
      </c>
      <c r="H45" s="7">
        <v>417722</v>
      </c>
      <c r="I45" s="7">
        <f t="shared" si="12"/>
        <v>0</v>
      </c>
      <c r="J45" s="7">
        <f t="shared" si="13"/>
        <v>100</v>
      </c>
      <c r="K45" s="12">
        <v>220000</v>
      </c>
      <c r="L45" s="12">
        <v>221406</v>
      </c>
      <c r="M45" s="33">
        <f t="shared" si="7"/>
        <v>1406</v>
      </c>
      <c r="N45" s="34">
        <f t="shared" si="8"/>
        <v>100.63909090909091</v>
      </c>
    </row>
    <row r="46" spans="1:14" ht="13.5" customHeight="1" x14ac:dyDescent="0.2">
      <c r="A46" s="28">
        <f t="shared" si="9"/>
        <v>40</v>
      </c>
      <c r="B46" s="39" t="s">
        <v>36</v>
      </c>
      <c r="C46" s="7">
        <v>660270</v>
      </c>
      <c r="D46" s="7">
        <v>660270</v>
      </c>
      <c r="E46" s="7">
        <f t="shared" si="10"/>
        <v>0</v>
      </c>
      <c r="F46" s="7">
        <f t="shared" si="11"/>
        <v>100</v>
      </c>
      <c r="G46" s="7">
        <v>2451840</v>
      </c>
      <c r="H46" s="7">
        <v>3339230</v>
      </c>
      <c r="I46" s="7">
        <f t="shared" si="12"/>
        <v>887390</v>
      </c>
      <c r="J46" s="11">
        <f t="shared" si="13"/>
        <v>136.19281845471156</v>
      </c>
      <c r="K46" s="12">
        <v>1250000</v>
      </c>
      <c r="L46" s="12">
        <v>2002020</v>
      </c>
      <c r="M46" s="33">
        <f t="shared" si="7"/>
        <v>752020</v>
      </c>
      <c r="N46" s="34">
        <f t="shared" si="8"/>
        <v>160.16159999999999</v>
      </c>
    </row>
    <row r="47" spans="1:14" ht="13.5" customHeight="1" x14ac:dyDescent="0.2">
      <c r="A47" s="28">
        <f t="shared" si="9"/>
        <v>41</v>
      </c>
      <c r="B47" s="39" t="s">
        <v>37</v>
      </c>
      <c r="C47" s="7">
        <v>759788</v>
      </c>
      <c r="D47" s="7">
        <v>759788</v>
      </c>
      <c r="E47" s="7">
        <f t="shared" si="10"/>
        <v>0</v>
      </c>
      <c r="F47" s="7">
        <f t="shared" si="11"/>
        <v>100</v>
      </c>
      <c r="G47" s="7">
        <v>881780</v>
      </c>
      <c r="H47" s="7">
        <v>881780</v>
      </c>
      <c r="I47" s="7">
        <f t="shared" si="12"/>
        <v>0</v>
      </c>
      <c r="J47" s="7">
        <f t="shared" si="13"/>
        <v>100</v>
      </c>
      <c r="K47" s="12">
        <v>500000</v>
      </c>
      <c r="L47" s="12">
        <v>455303</v>
      </c>
      <c r="M47" s="33">
        <f t="shared" si="7"/>
        <v>-44697</v>
      </c>
      <c r="N47" s="34">
        <f t="shared" si="8"/>
        <v>91.060599999999994</v>
      </c>
    </row>
    <row r="48" spans="1:14" ht="13.5" customHeight="1" x14ac:dyDescent="0.2">
      <c r="A48" s="28">
        <f t="shared" si="9"/>
        <v>42</v>
      </c>
      <c r="B48" s="39" t="s">
        <v>38</v>
      </c>
      <c r="C48" s="7">
        <v>2074458</v>
      </c>
      <c r="D48" s="18">
        <v>2074458</v>
      </c>
      <c r="E48" s="18">
        <f t="shared" si="10"/>
        <v>0</v>
      </c>
      <c r="F48" s="7">
        <f t="shared" si="11"/>
        <v>100</v>
      </c>
      <c r="G48" s="18">
        <v>718912</v>
      </c>
      <c r="H48" s="18">
        <v>718912</v>
      </c>
      <c r="I48" s="7">
        <f t="shared" si="12"/>
        <v>0</v>
      </c>
      <c r="J48" s="7">
        <f t="shared" si="13"/>
        <v>100</v>
      </c>
      <c r="K48" s="12">
        <v>4000000</v>
      </c>
      <c r="L48" s="12">
        <v>4000000</v>
      </c>
      <c r="M48" s="33">
        <f t="shared" si="7"/>
        <v>0</v>
      </c>
      <c r="N48" s="35">
        <f t="shared" si="8"/>
        <v>100</v>
      </c>
    </row>
    <row r="49" spans="1:14" ht="13.5" customHeight="1" x14ac:dyDescent="0.2">
      <c r="A49" s="28">
        <f t="shared" si="9"/>
        <v>43</v>
      </c>
      <c r="B49" s="39" t="s">
        <v>39</v>
      </c>
      <c r="C49" s="7">
        <v>153789</v>
      </c>
      <c r="D49" s="12">
        <v>154630</v>
      </c>
      <c r="E49" s="7">
        <f t="shared" si="10"/>
        <v>841</v>
      </c>
      <c r="F49" s="11">
        <f t="shared" si="11"/>
        <v>100.54685315594743</v>
      </c>
      <c r="G49" s="7">
        <v>650945</v>
      </c>
      <c r="H49" s="12">
        <v>653002</v>
      </c>
      <c r="I49" s="7">
        <f t="shared" si="12"/>
        <v>2057</v>
      </c>
      <c r="J49" s="11">
        <f t="shared" si="13"/>
        <v>100.31600211999478</v>
      </c>
      <c r="K49" s="12">
        <v>500000</v>
      </c>
      <c r="L49" s="12">
        <v>504863</v>
      </c>
      <c r="M49" s="33">
        <f t="shared" si="7"/>
        <v>4863</v>
      </c>
      <c r="N49" s="35">
        <f t="shared" si="8"/>
        <v>100.9726</v>
      </c>
    </row>
    <row r="50" spans="1:14" ht="13.5" customHeight="1" x14ac:dyDescent="0.2">
      <c r="A50" s="28">
        <f t="shared" si="9"/>
        <v>44</v>
      </c>
      <c r="B50" s="39" t="s">
        <v>40</v>
      </c>
      <c r="C50" s="7">
        <v>541447</v>
      </c>
      <c r="D50" s="7">
        <v>541447</v>
      </c>
      <c r="E50" s="7">
        <f t="shared" si="10"/>
        <v>0</v>
      </c>
      <c r="F50" s="7">
        <f t="shared" si="11"/>
        <v>100</v>
      </c>
      <c r="G50" s="7">
        <v>837116</v>
      </c>
      <c r="H50" s="7">
        <v>837116</v>
      </c>
      <c r="I50" s="7">
        <f t="shared" si="12"/>
        <v>0</v>
      </c>
      <c r="J50" s="7">
        <f t="shared" si="13"/>
        <v>100</v>
      </c>
      <c r="K50" s="12">
        <v>1450000</v>
      </c>
      <c r="L50" s="12">
        <v>1403527</v>
      </c>
      <c r="M50" s="33">
        <f t="shared" si="7"/>
        <v>-46473</v>
      </c>
      <c r="N50" s="34">
        <f t="shared" si="8"/>
        <v>96.79496551724138</v>
      </c>
    </row>
    <row r="51" spans="1:14" ht="13.5" customHeight="1" x14ac:dyDescent="0.2">
      <c r="A51" s="28">
        <f t="shared" si="9"/>
        <v>45</v>
      </c>
      <c r="B51" s="39" t="s">
        <v>107</v>
      </c>
      <c r="C51" s="7">
        <v>357186</v>
      </c>
      <c r="D51" s="7">
        <v>357186</v>
      </c>
      <c r="E51" s="7">
        <f t="shared" si="10"/>
        <v>0</v>
      </c>
      <c r="F51" s="7">
        <f t="shared" si="11"/>
        <v>100</v>
      </c>
      <c r="G51" s="7">
        <v>2765069</v>
      </c>
      <c r="H51" s="7">
        <v>2765069</v>
      </c>
      <c r="I51" s="7">
        <f t="shared" si="12"/>
        <v>0</v>
      </c>
      <c r="J51" s="7">
        <f t="shared" si="13"/>
        <v>100</v>
      </c>
      <c r="K51" s="12">
        <v>1500000</v>
      </c>
      <c r="L51" s="12">
        <v>1500000</v>
      </c>
      <c r="M51" s="33">
        <f t="shared" si="7"/>
        <v>0</v>
      </c>
      <c r="N51" s="35">
        <f t="shared" si="8"/>
        <v>100</v>
      </c>
    </row>
    <row r="52" spans="1:14" ht="13.5" customHeight="1" x14ac:dyDescent="0.2">
      <c r="A52" s="28">
        <f t="shared" si="9"/>
        <v>46</v>
      </c>
      <c r="B52" s="39" t="s">
        <v>41</v>
      </c>
      <c r="C52" s="7">
        <v>2058731</v>
      </c>
      <c r="D52" s="7">
        <v>2148333</v>
      </c>
      <c r="E52" s="7">
        <f t="shared" si="10"/>
        <v>89602</v>
      </c>
      <c r="F52" s="11">
        <f t="shared" si="11"/>
        <v>104.35229274732833</v>
      </c>
      <c r="G52" s="7">
        <v>957178</v>
      </c>
      <c r="H52" s="7">
        <v>1091352</v>
      </c>
      <c r="I52" s="7">
        <f t="shared" si="12"/>
        <v>134174</v>
      </c>
      <c r="J52" s="11">
        <f t="shared" si="13"/>
        <v>114.01766442605242</v>
      </c>
      <c r="K52" s="12">
        <v>170000</v>
      </c>
      <c r="L52" s="12">
        <v>187103</v>
      </c>
      <c r="M52" s="33">
        <f t="shared" si="7"/>
        <v>17103</v>
      </c>
      <c r="N52" s="34">
        <f t="shared" si="8"/>
        <v>110.06058823529412</v>
      </c>
    </row>
    <row r="53" spans="1:14" ht="13.5" customHeight="1" x14ac:dyDescent="0.2">
      <c r="A53" s="28">
        <f t="shared" si="9"/>
        <v>47</v>
      </c>
      <c r="B53" s="39" t="s">
        <v>42</v>
      </c>
      <c r="C53" s="7">
        <v>837682</v>
      </c>
      <c r="D53" s="7">
        <v>837682</v>
      </c>
      <c r="E53" s="7">
        <f t="shared" si="10"/>
        <v>0</v>
      </c>
      <c r="F53" s="7">
        <f t="shared" si="11"/>
        <v>100</v>
      </c>
      <c r="G53" s="7">
        <v>216067</v>
      </c>
      <c r="H53" s="7">
        <v>216067</v>
      </c>
      <c r="I53" s="7">
        <f t="shared" si="12"/>
        <v>0</v>
      </c>
      <c r="J53" s="7">
        <f t="shared" si="13"/>
        <v>100</v>
      </c>
      <c r="K53" s="12">
        <v>300000</v>
      </c>
      <c r="L53" s="12">
        <v>340000</v>
      </c>
      <c r="M53" s="33">
        <f t="shared" si="7"/>
        <v>40000</v>
      </c>
      <c r="N53" s="34">
        <f t="shared" si="8"/>
        <v>113.33333333333333</v>
      </c>
    </row>
    <row r="54" spans="1:14" ht="13.5" customHeight="1" x14ac:dyDescent="0.2">
      <c r="A54" s="28">
        <f t="shared" si="9"/>
        <v>48</v>
      </c>
      <c r="B54" s="39" t="s">
        <v>43</v>
      </c>
      <c r="C54" s="7">
        <v>336606</v>
      </c>
      <c r="D54" s="12">
        <v>339635</v>
      </c>
      <c r="E54" s="7">
        <f t="shared" si="10"/>
        <v>3029</v>
      </c>
      <c r="F54" s="11">
        <f t="shared" si="11"/>
        <v>100.89986512421051</v>
      </c>
      <c r="G54" s="7">
        <v>844474</v>
      </c>
      <c r="H54" s="12">
        <v>852919</v>
      </c>
      <c r="I54" s="7">
        <f t="shared" si="12"/>
        <v>8445</v>
      </c>
      <c r="J54" s="11">
        <f t="shared" si="13"/>
        <v>101.00003078839609</v>
      </c>
      <c r="K54" s="12">
        <v>20000</v>
      </c>
      <c r="L54" s="12">
        <v>15075</v>
      </c>
      <c r="M54" s="33">
        <f t="shared" si="7"/>
        <v>-4925</v>
      </c>
      <c r="N54" s="34">
        <f t="shared" si="8"/>
        <v>75.375</v>
      </c>
    </row>
    <row r="55" spans="1:14" ht="13.5" customHeight="1" x14ac:dyDescent="0.2">
      <c r="A55" s="28">
        <f t="shared" si="9"/>
        <v>49</v>
      </c>
      <c r="B55" s="39" t="s">
        <v>44</v>
      </c>
      <c r="C55" s="7">
        <v>681982</v>
      </c>
      <c r="D55" s="7">
        <v>681982</v>
      </c>
      <c r="E55" s="7">
        <f t="shared" si="10"/>
        <v>0</v>
      </c>
      <c r="F55" s="7">
        <f t="shared" si="11"/>
        <v>100</v>
      </c>
      <c r="G55" s="7">
        <v>1173210</v>
      </c>
      <c r="H55" s="7">
        <v>1173210</v>
      </c>
      <c r="I55" s="7">
        <f t="shared" si="12"/>
        <v>0</v>
      </c>
      <c r="J55" s="7">
        <f t="shared" si="13"/>
        <v>100</v>
      </c>
      <c r="K55" s="12">
        <v>1700000</v>
      </c>
      <c r="L55" s="12">
        <v>1895996</v>
      </c>
      <c r="M55" s="33">
        <f t="shared" si="7"/>
        <v>195996</v>
      </c>
      <c r="N55" s="34">
        <f t="shared" si="8"/>
        <v>111.52917647058824</v>
      </c>
    </row>
    <row r="56" spans="1:14" ht="13.5" customHeight="1" x14ac:dyDescent="0.2">
      <c r="A56" s="28">
        <f t="shared" si="9"/>
        <v>50</v>
      </c>
      <c r="B56" s="39" t="s">
        <v>45</v>
      </c>
      <c r="C56" s="7">
        <v>619057</v>
      </c>
      <c r="D56" s="7">
        <v>619700</v>
      </c>
      <c r="E56" s="7">
        <f t="shared" si="10"/>
        <v>643</v>
      </c>
      <c r="F56" s="11">
        <f t="shared" si="11"/>
        <v>100.10386765677474</v>
      </c>
      <c r="G56" s="7">
        <v>398310</v>
      </c>
      <c r="H56" s="7">
        <v>398310</v>
      </c>
      <c r="I56" s="7">
        <f t="shared" si="12"/>
        <v>0</v>
      </c>
      <c r="J56" s="7">
        <f t="shared" si="13"/>
        <v>100</v>
      </c>
      <c r="K56" s="12">
        <v>500000</v>
      </c>
      <c r="L56" s="12">
        <v>525482</v>
      </c>
      <c r="M56" s="33">
        <f t="shared" si="7"/>
        <v>25482</v>
      </c>
      <c r="N56" s="34">
        <f t="shared" si="8"/>
        <v>105.0964</v>
      </c>
    </row>
    <row r="57" spans="1:14" ht="13.5" customHeight="1" x14ac:dyDescent="0.2">
      <c r="A57" s="28">
        <f t="shared" si="9"/>
        <v>51</v>
      </c>
      <c r="B57" s="39" t="s">
        <v>46</v>
      </c>
      <c r="C57" s="7">
        <v>343601</v>
      </c>
      <c r="D57" s="7">
        <v>343601</v>
      </c>
      <c r="E57" s="7">
        <f t="shared" si="10"/>
        <v>0</v>
      </c>
      <c r="F57" s="7">
        <f t="shared" si="11"/>
        <v>100</v>
      </c>
      <c r="G57" s="7">
        <v>1332910</v>
      </c>
      <c r="H57" s="7">
        <v>1332910</v>
      </c>
      <c r="I57" s="7">
        <f t="shared" si="12"/>
        <v>0</v>
      </c>
      <c r="J57" s="7">
        <f t="shared" si="13"/>
        <v>100</v>
      </c>
      <c r="K57" s="12">
        <v>1200000</v>
      </c>
      <c r="L57" s="12">
        <v>1392839</v>
      </c>
      <c r="M57" s="33">
        <f t="shared" si="7"/>
        <v>192839</v>
      </c>
      <c r="N57" s="34">
        <f t="shared" si="8"/>
        <v>116.06991666666667</v>
      </c>
    </row>
    <row r="58" spans="1:14" ht="13.5" customHeight="1" x14ac:dyDescent="0.2">
      <c r="A58" s="28">
        <f t="shared" si="9"/>
        <v>52</v>
      </c>
      <c r="B58" s="39" t="s">
        <v>47</v>
      </c>
      <c r="C58" s="7">
        <v>252878</v>
      </c>
      <c r="D58" s="7">
        <v>246791</v>
      </c>
      <c r="E58" s="7">
        <f t="shared" si="10"/>
        <v>-6087</v>
      </c>
      <c r="F58" s="11">
        <f t="shared" si="11"/>
        <v>97.592910415299073</v>
      </c>
      <c r="G58" s="7">
        <v>42859</v>
      </c>
      <c r="H58" s="7">
        <v>2712</v>
      </c>
      <c r="I58" s="7">
        <f t="shared" si="12"/>
        <v>-40147</v>
      </c>
      <c r="J58" s="11">
        <f t="shared" si="13"/>
        <v>6.3277257985487294</v>
      </c>
      <c r="K58" s="12">
        <v>1600</v>
      </c>
      <c r="L58" s="12">
        <v>16518</v>
      </c>
      <c r="M58" s="33">
        <f t="shared" si="7"/>
        <v>14918</v>
      </c>
      <c r="N58" s="36">
        <f t="shared" si="8"/>
        <v>1032.375</v>
      </c>
    </row>
    <row r="59" spans="1:14" ht="13.5" customHeight="1" x14ac:dyDescent="0.2">
      <c r="A59" s="28">
        <f t="shared" si="9"/>
        <v>53</v>
      </c>
      <c r="B59" s="39" t="s">
        <v>48</v>
      </c>
      <c r="C59" s="7">
        <v>7351408</v>
      </c>
      <c r="D59" s="7">
        <v>9010723</v>
      </c>
      <c r="E59" s="7">
        <f t="shared" si="10"/>
        <v>1659315</v>
      </c>
      <c r="F59" s="11">
        <f t="shared" si="11"/>
        <v>122.57139040575629</v>
      </c>
      <c r="G59" s="7">
        <v>0</v>
      </c>
      <c r="H59" s="7">
        <v>0</v>
      </c>
      <c r="I59" s="7">
        <f t="shared" si="12"/>
        <v>0</v>
      </c>
      <c r="J59" s="17" t="s">
        <v>81</v>
      </c>
      <c r="K59" s="12">
        <v>3100000</v>
      </c>
      <c r="L59" s="12">
        <v>3134881</v>
      </c>
      <c r="M59" s="33">
        <f t="shared" si="7"/>
        <v>34881</v>
      </c>
      <c r="N59" s="34">
        <f t="shared" si="8"/>
        <v>101.1251935483871</v>
      </c>
    </row>
    <row r="60" spans="1:14" ht="13.5" customHeight="1" x14ac:dyDescent="0.2">
      <c r="A60" s="28">
        <f t="shared" si="9"/>
        <v>54</v>
      </c>
      <c r="B60" s="39" t="s">
        <v>49</v>
      </c>
      <c r="C60" s="7">
        <v>328379</v>
      </c>
      <c r="D60" s="7">
        <v>370952</v>
      </c>
      <c r="E60" s="7">
        <f t="shared" si="10"/>
        <v>42573</v>
      </c>
      <c r="F60" s="7">
        <f t="shared" si="11"/>
        <v>112.9645927419232</v>
      </c>
      <c r="G60" s="7">
        <v>460795</v>
      </c>
      <c r="H60" s="7">
        <v>389443</v>
      </c>
      <c r="I60" s="7">
        <f t="shared" si="12"/>
        <v>-71352</v>
      </c>
      <c r="J60" s="11">
        <f t="shared" si="13"/>
        <v>84.515456981955097</v>
      </c>
      <c r="K60" s="12">
        <v>300000</v>
      </c>
      <c r="L60" s="12">
        <v>289027</v>
      </c>
      <c r="M60" s="33">
        <f t="shared" si="7"/>
        <v>-10973</v>
      </c>
      <c r="N60" s="34">
        <f t="shared" si="8"/>
        <v>96.342333333333329</v>
      </c>
    </row>
    <row r="61" spans="1:14" ht="13.5" customHeight="1" x14ac:dyDescent="0.2">
      <c r="A61" s="28">
        <f t="shared" si="9"/>
        <v>55</v>
      </c>
      <c r="B61" s="39" t="s">
        <v>50</v>
      </c>
      <c r="C61" s="7">
        <v>1909774</v>
      </c>
      <c r="D61" s="7">
        <v>1909774</v>
      </c>
      <c r="E61" s="7">
        <f t="shared" si="10"/>
        <v>0</v>
      </c>
      <c r="F61" s="7">
        <f t="shared" si="11"/>
        <v>100</v>
      </c>
      <c r="G61" s="7">
        <v>2644307</v>
      </c>
      <c r="H61" s="7">
        <v>2644307</v>
      </c>
      <c r="I61" s="7">
        <f t="shared" si="12"/>
        <v>0</v>
      </c>
      <c r="J61" s="7">
        <f t="shared" si="13"/>
        <v>100</v>
      </c>
      <c r="K61" s="12">
        <v>7000000</v>
      </c>
      <c r="L61" s="12">
        <v>7055599</v>
      </c>
      <c r="M61" s="33">
        <f t="shared" si="7"/>
        <v>55599</v>
      </c>
      <c r="N61" s="34">
        <f t="shared" si="8"/>
        <v>100.79427142857143</v>
      </c>
    </row>
    <row r="62" spans="1:14" ht="13.5" customHeight="1" x14ac:dyDescent="0.2">
      <c r="A62" s="28">
        <f t="shared" si="9"/>
        <v>56</v>
      </c>
      <c r="B62" s="39" t="s">
        <v>51</v>
      </c>
      <c r="C62" s="7">
        <v>497663</v>
      </c>
      <c r="D62" s="7">
        <v>497663</v>
      </c>
      <c r="E62" s="7">
        <f t="shared" si="10"/>
        <v>0</v>
      </c>
      <c r="F62" s="7">
        <f t="shared" si="11"/>
        <v>100</v>
      </c>
      <c r="G62" s="7">
        <v>524759</v>
      </c>
      <c r="H62" s="7">
        <v>524759</v>
      </c>
      <c r="I62" s="7">
        <f t="shared" si="12"/>
        <v>0</v>
      </c>
      <c r="J62" s="7">
        <f t="shared" si="13"/>
        <v>100</v>
      </c>
      <c r="K62" s="12">
        <v>70000</v>
      </c>
      <c r="L62" s="12">
        <v>62063</v>
      </c>
      <c r="M62" s="33">
        <f t="shared" si="7"/>
        <v>-7937</v>
      </c>
      <c r="N62" s="34">
        <f t="shared" si="8"/>
        <v>88.661428571428573</v>
      </c>
    </row>
    <row r="63" spans="1:14" ht="13.5" customHeight="1" x14ac:dyDescent="0.2">
      <c r="A63" s="28">
        <f t="shared" si="9"/>
        <v>57</v>
      </c>
      <c r="B63" s="39" t="s">
        <v>52</v>
      </c>
      <c r="C63" s="7">
        <v>0</v>
      </c>
      <c r="D63" s="7">
        <v>0</v>
      </c>
      <c r="E63" s="7">
        <f t="shared" si="10"/>
        <v>0</v>
      </c>
      <c r="F63" s="12" t="s">
        <v>81</v>
      </c>
      <c r="G63" s="7">
        <v>3339398</v>
      </c>
      <c r="H63" s="7">
        <v>3339398</v>
      </c>
      <c r="I63" s="7">
        <f t="shared" si="12"/>
        <v>0</v>
      </c>
      <c r="J63" s="7">
        <f t="shared" si="13"/>
        <v>100</v>
      </c>
      <c r="K63" s="12">
        <v>500000</v>
      </c>
      <c r="L63" s="12">
        <v>524045</v>
      </c>
      <c r="M63" s="33">
        <f t="shared" si="7"/>
        <v>24045</v>
      </c>
      <c r="N63" s="34">
        <f t="shared" si="8"/>
        <v>104.809</v>
      </c>
    </row>
    <row r="64" spans="1:14" ht="13.5" customHeight="1" x14ac:dyDescent="0.2">
      <c r="A64" s="28">
        <f t="shared" si="9"/>
        <v>58</v>
      </c>
      <c r="B64" s="39" t="s">
        <v>53</v>
      </c>
      <c r="C64" s="7">
        <v>2206497</v>
      </c>
      <c r="D64" s="7">
        <v>2764170</v>
      </c>
      <c r="E64" s="7">
        <f t="shared" si="10"/>
        <v>557673</v>
      </c>
      <c r="F64" s="11">
        <f t="shared" si="11"/>
        <v>125.2741336154094</v>
      </c>
      <c r="G64" s="7">
        <v>269945</v>
      </c>
      <c r="H64" s="7">
        <v>269945</v>
      </c>
      <c r="I64" s="7">
        <f t="shared" si="12"/>
        <v>0</v>
      </c>
      <c r="J64" s="7">
        <f t="shared" si="13"/>
        <v>100</v>
      </c>
      <c r="K64" s="12">
        <v>350000</v>
      </c>
      <c r="L64" s="12">
        <v>350000</v>
      </c>
      <c r="M64" s="33">
        <f t="shared" si="7"/>
        <v>0</v>
      </c>
      <c r="N64" s="35">
        <f t="shared" si="8"/>
        <v>100</v>
      </c>
    </row>
    <row r="65" spans="1:14" ht="13.5" customHeight="1" x14ac:dyDescent="0.2">
      <c r="A65" s="28">
        <f t="shared" si="9"/>
        <v>59</v>
      </c>
      <c r="B65" s="39" t="s">
        <v>54</v>
      </c>
      <c r="C65" s="7">
        <v>1885305</v>
      </c>
      <c r="D65" s="7">
        <v>1885305</v>
      </c>
      <c r="E65" s="7">
        <f t="shared" si="10"/>
        <v>0</v>
      </c>
      <c r="F65" s="7">
        <f t="shared" si="11"/>
        <v>100</v>
      </c>
      <c r="G65" s="7">
        <v>111632</v>
      </c>
      <c r="H65" s="7">
        <v>111632</v>
      </c>
      <c r="I65" s="7">
        <f t="shared" si="12"/>
        <v>0</v>
      </c>
      <c r="J65" s="7">
        <f t="shared" si="13"/>
        <v>100</v>
      </c>
      <c r="K65" s="12">
        <v>50000</v>
      </c>
      <c r="L65" s="12">
        <v>215484</v>
      </c>
      <c r="M65" s="33">
        <f t="shared" si="7"/>
        <v>165484</v>
      </c>
      <c r="N65" s="35">
        <f t="shared" si="8"/>
        <v>430.96800000000002</v>
      </c>
    </row>
    <row r="66" spans="1:14" ht="13.5" customHeight="1" x14ac:dyDescent="0.2">
      <c r="A66" s="28">
        <f>A65+1</f>
        <v>60</v>
      </c>
      <c r="B66" s="39" t="s">
        <v>55</v>
      </c>
      <c r="C66" s="7">
        <v>132391</v>
      </c>
      <c r="D66" s="7">
        <v>132391</v>
      </c>
      <c r="E66" s="7">
        <f t="shared" ref="E66:E92" si="14">D66-C66</f>
        <v>0</v>
      </c>
      <c r="F66" s="7">
        <f t="shared" ref="F66:F92" si="15">D66*100/C66</f>
        <v>100</v>
      </c>
      <c r="G66" s="7">
        <v>1634495</v>
      </c>
      <c r="H66" s="7">
        <v>1634495</v>
      </c>
      <c r="I66" s="7">
        <f t="shared" ref="I66:I92" si="16">H66-G66</f>
        <v>0</v>
      </c>
      <c r="J66" s="7">
        <f t="shared" ref="J66:J92" si="17">H66*100/G66</f>
        <v>100</v>
      </c>
      <c r="K66" s="12">
        <v>720000</v>
      </c>
      <c r="L66" s="12">
        <v>739456</v>
      </c>
      <c r="M66" s="33">
        <f t="shared" si="7"/>
        <v>19456</v>
      </c>
      <c r="N66" s="34">
        <f t="shared" si="8"/>
        <v>102.70222222222222</v>
      </c>
    </row>
    <row r="67" spans="1:14" ht="12" customHeight="1" x14ac:dyDescent="0.2">
      <c r="A67" s="28">
        <f t="shared" si="9"/>
        <v>61</v>
      </c>
      <c r="B67" s="39" t="s">
        <v>56</v>
      </c>
      <c r="C67" s="7">
        <v>1136299</v>
      </c>
      <c r="D67" s="7">
        <v>1136299</v>
      </c>
      <c r="E67" s="7">
        <f t="shared" si="14"/>
        <v>0</v>
      </c>
      <c r="F67" s="7">
        <f t="shared" si="15"/>
        <v>100</v>
      </c>
      <c r="G67" s="7">
        <v>129427</v>
      </c>
      <c r="H67" s="7">
        <v>129427</v>
      </c>
      <c r="I67" s="7">
        <f t="shared" si="16"/>
        <v>0</v>
      </c>
      <c r="J67" s="7">
        <f t="shared" si="17"/>
        <v>100</v>
      </c>
      <c r="K67" s="12">
        <v>630000</v>
      </c>
      <c r="L67" s="12">
        <v>653288</v>
      </c>
      <c r="M67" s="33">
        <f t="shared" si="7"/>
        <v>23288</v>
      </c>
      <c r="N67" s="34">
        <f t="shared" si="8"/>
        <v>103.69650793650794</v>
      </c>
    </row>
    <row r="68" spans="1:14" ht="14.25" customHeight="1" x14ac:dyDescent="0.2">
      <c r="A68" s="28">
        <f t="shared" si="9"/>
        <v>62</v>
      </c>
      <c r="B68" s="39" t="s">
        <v>57</v>
      </c>
      <c r="C68" s="7">
        <v>349871</v>
      </c>
      <c r="D68" s="7">
        <v>349871</v>
      </c>
      <c r="E68" s="7">
        <f t="shared" si="14"/>
        <v>0</v>
      </c>
      <c r="F68" s="7">
        <f t="shared" si="15"/>
        <v>100</v>
      </c>
      <c r="G68" s="7">
        <v>556790</v>
      </c>
      <c r="H68" s="7">
        <v>1100619</v>
      </c>
      <c r="I68" s="7">
        <f t="shared" si="16"/>
        <v>543829</v>
      </c>
      <c r="J68" s="11">
        <f t="shared" si="17"/>
        <v>197.67219238851271</v>
      </c>
      <c r="K68" s="12">
        <v>3000</v>
      </c>
      <c r="L68" s="12">
        <v>3832</v>
      </c>
      <c r="M68" s="33">
        <f t="shared" si="7"/>
        <v>832</v>
      </c>
      <c r="N68" s="34">
        <f t="shared" si="8"/>
        <v>127.73333333333333</v>
      </c>
    </row>
    <row r="69" spans="1:14" ht="13.5" customHeight="1" x14ac:dyDescent="0.2">
      <c r="A69" s="28">
        <f t="shared" si="9"/>
        <v>63</v>
      </c>
      <c r="B69" s="39" t="s">
        <v>58</v>
      </c>
      <c r="C69" s="7">
        <v>4074032</v>
      </c>
      <c r="D69" s="7">
        <v>4074032</v>
      </c>
      <c r="E69" s="7">
        <f t="shared" si="14"/>
        <v>0</v>
      </c>
      <c r="F69" s="7">
        <f t="shared" si="15"/>
        <v>100</v>
      </c>
      <c r="G69" s="7">
        <v>603408</v>
      </c>
      <c r="H69" s="7">
        <v>603408</v>
      </c>
      <c r="I69" s="7">
        <f t="shared" si="16"/>
        <v>0</v>
      </c>
      <c r="J69" s="7">
        <f t="shared" si="17"/>
        <v>100</v>
      </c>
      <c r="K69" s="12">
        <v>2400000</v>
      </c>
      <c r="L69" s="12">
        <v>2407570</v>
      </c>
      <c r="M69" s="33">
        <f t="shared" si="7"/>
        <v>7570</v>
      </c>
      <c r="N69" s="34">
        <f t="shared" si="8"/>
        <v>100.31541666666666</v>
      </c>
    </row>
    <row r="70" spans="1:14" ht="13.5" customHeight="1" x14ac:dyDescent="0.2">
      <c r="A70" s="28">
        <f t="shared" si="9"/>
        <v>64</v>
      </c>
      <c r="B70" s="39" t="s">
        <v>59</v>
      </c>
      <c r="C70" s="7">
        <v>649030</v>
      </c>
      <c r="D70" s="7">
        <v>649030</v>
      </c>
      <c r="E70" s="7">
        <f t="shared" si="14"/>
        <v>0</v>
      </c>
      <c r="F70" s="7">
        <f t="shared" si="15"/>
        <v>100</v>
      </c>
      <c r="G70" s="7">
        <v>1257306</v>
      </c>
      <c r="H70" s="7">
        <v>1295400</v>
      </c>
      <c r="I70" s="7">
        <f t="shared" si="16"/>
        <v>38094</v>
      </c>
      <c r="J70" s="7">
        <f t="shared" si="17"/>
        <v>103.02981135857142</v>
      </c>
      <c r="K70" s="12">
        <v>500</v>
      </c>
      <c r="L70" s="12">
        <v>63810</v>
      </c>
      <c r="M70" s="33">
        <f t="shared" ref="M70:M92" si="18">L70-K70</f>
        <v>63310</v>
      </c>
      <c r="N70" s="33">
        <f t="shared" ref="N70:N92" si="19">L70*100/K70</f>
        <v>12762</v>
      </c>
    </row>
    <row r="71" spans="1:14" ht="13.5" customHeight="1" x14ac:dyDescent="0.2">
      <c r="A71" s="28">
        <f t="shared" ref="A71:A92" si="20">A70+1</f>
        <v>65</v>
      </c>
      <c r="B71" s="39" t="s">
        <v>60</v>
      </c>
      <c r="C71" s="7">
        <v>746374</v>
      </c>
      <c r="D71" s="7">
        <v>746374</v>
      </c>
      <c r="E71" s="7">
        <f t="shared" si="14"/>
        <v>0</v>
      </c>
      <c r="F71" s="7">
        <f t="shared" si="15"/>
        <v>100</v>
      </c>
      <c r="G71" s="7">
        <v>2811234</v>
      </c>
      <c r="H71" s="7">
        <v>2876097</v>
      </c>
      <c r="I71" s="7">
        <f t="shared" si="16"/>
        <v>64863</v>
      </c>
      <c r="J71" s="11">
        <f t="shared" si="17"/>
        <v>102.30727858299949</v>
      </c>
      <c r="K71" s="12">
        <v>2400000</v>
      </c>
      <c r="L71" s="12">
        <v>2596795</v>
      </c>
      <c r="M71" s="33">
        <f t="shared" si="18"/>
        <v>196795</v>
      </c>
      <c r="N71" s="34">
        <f t="shared" si="19"/>
        <v>108.19979166666667</v>
      </c>
    </row>
    <row r="72" spans="1:14" ht="15.75" customHeight="1" x14ac:dyDescent="0.2">
      <c r="A72" s="28">
        <f t="shared" si="20"/>
        <v>66</v>
      </c>
      <c r="B72" s="39" t="s">
        <v>61</v>
      </c>
      <c r="C72" s="7">
        <v>883955</v>
      </c>
      <c r="D72" s="7">
        <v>884212</v>
      </c>
      <c r="E72" s="7">
        <f t="shared" si="14"/>
        <v>257</v>
      </c>
      <c r="F72" s="7">
        <f t="shared" si="15"/>
        <v>100.02907387819516</v>
      </c>
      <c r="G72" s="7">
        <v>2356943</v>
      </c>
      <c r="H72" s="7">
        <v>2357887</v>
      </c>
      <c r="I72" s="7">
        <f t="shared" si="16"/>
        <v>944</v>
      </c>
      <c r="J72" s="7">
        <f t="shared" si="17"/>
        <v>100.04005188076249</v>
      </c>
      <c r="K72" s="12">
        <v>270000</v>
      </c>
      <c r="L72" s="12">
        <v>399778</v>
      </c>
      <c r="M72" s="33">
        <f t="shared" si="18"/>
        <v>129778</v>
      </c>
      <c r="N72" s="34">
        <f t="shared" si="19"/>
        <v>148.06592592592594</v>
      </c>
    </row>
    <row r="73" spans="1:14" ht="15.75" customHeight="1" x14ac:dyDescent="0.2">
      <c r="A73" s="28">
        <f t="shared" si="20"/>
        <v>67</v>
      </c>
      <c r="B73" s="39" t="s">
        <v>62</v>
      </c>
      <c r="C73" s="7">
        <v>425733</v>
      </c>
      <c r="D73" s="12">
        <v>437156</v>
      </c>
      <c r="E73" s="7">
        <f t="shared" si="14"/>
        <v>11423</v>
      </c>
      <c r="F73" s="11">
        <f t="shared" si="15"/>
        <v>102.68313708357115</v>
      </c>
      <c r="G73" s="7">
        <v>295257</v>
      </c>
      <c r="H73" s="7">
        <v>296311</v>
      </c>
      <c r="I73" s="7">
        <f t="shared" si="16"/>
        <v>1054</v>
      </c>
      <c r="J73" s="11">
        <f t="shared" si="17"/>
        <v>100.35697714194752</v>
      </c>
      <c r="K73" s="12">
        <v>550000</v>
      </c>
      <c r="L73" s="12">
        <v>548083</v>
      </c>
      <c r="M73" s="33">
        <f t="shared" si="18"/>
        <v>-1917</v>
      </c>
      <c r="N73" s="34">
        <f t="shared" si="19"/>
        <v>99.651454545454541</v>
      </c>
    </row>
    <row r="74" spans="1:14" ht="13.5" customHeight="1" x14ac:dyDescent="0.2">
      <c r="A74" s="28">
        <f t="shared" si="20"/>
        <v>68</v>
      </c>
      <c r="B74" s="39" t="s">
        <v>63</v>
      </c>
      <c r="C74" s="7">
        <v>3485501</v>
      </c>
      <c r="D74" s="7">
        <v>3485501</v>
      </c>
      <c r="E74" s="7">
        <f t="shared" si="14"/>
        <v>0</v>
      </c>
      <c r="F74" s="7">
        <f t="shared" si="15"/>
        <v>100</v>
      </c>
      <c r="G74" s="7">
        <v>1915850</v>
      </c>
      <c r="H74" s="7">
        <v>1915850</v>
      </c>
      <c r="I74" s="7">
        <f t="shared" si="16"/>
        <v>0</v>
      </c>
      <c r="J74" s="7">
        <f t="shared" si="17"/>
        <v>100</v>
      </c>
      <c r="K74" s="12">
        <v>2500000</v>
      </c>
      <c r="L74" s="12">
        <v>2519833</v>
      </c>
      <c r="M74" s="33">
        <f t="shared" si="18"/>
        <v>19833</v>
      </c>
      <c r="N74" s="34">
        <f t="shared" si="19"/>
        <v>100.79331999999999</v>
      </c>
    </row>
    <row r="75" spans="1:14" ht="13.5" customHeight="1" x14ac:dyDescent="0.2">
      <c r="A75" s="28">
        <f t="shared" si="20"/>
        <v>69</v>
      </c>
      <c r="B75" s="39" t="s">
        <v>64</v>
      </c>
      <c r="C75" s="7">
        <v>1316936</v>
      </c>
      <c r="D75" s="7">
        <v>1316936</v>
      </c>
      <c r="E75" s="7">
        <f t="shared" si="14"/>
        <v>0</v>
      </c>
      <c r="F75" s="7">
        <f t="shared" si="15"/>
        <v>100</v>
      </c>
      <c r="G75" s="7">
        <v>500988</v>
      </c>
      <c r="H75" s="7">
        <v>500988</v>
      </c>
      <c r="I75" s="7">
        <f t="shared" si="16"/>
        <v>0</v>
      </c>
      <c r="J75" s="7">
        <f t="shared" si="17"/>
        <v>100</v>
      </c>
      <c r="K75" s="12">
        <v>900000</v>
      </c>
      <c r="L75" s="12">
        <v>949615</v>
      </c>
      <c r="M75" s="33">
        <f t="shared" si="18"/>
        <v>49615</v>
      </c>
      <c r="N75" s="34">
        <f t="shared" si="19"/>
        <v>105.51277777777777</v>
      </c>
    </row>
    <row r="76" spans="1:14" ht="13.5" customHeight="1" x14ac:dyDescent="0.2">
      <c r="A76" s="28">
        <f t="shared" si="20"/>
        <v>70</v>
      </c>
      <c r="B76" s="39" t="s">
        <v>65</v>
      </c>
      <c r="C76" s="7">
        <v>586965</v>
      </c>
      <c r="D76" s="12">
        <v>586965</v>
      </c>
      <c r="E76" s="7">
        <f t="shared" si="14"/>
        <v>0</v>
      </c>
      <c r="F76" s="7">
        <f t="shared" si="15"/>
        <v>100</v>
      </c>
      <c r="G76" s="7">
        <v>568672</v>
      </c>
      <c r="H76" s="12">
        <v>568672</v>
      </c>
      <c r="I76" s="7">
        <f t="shared" si="16"/>
        <v>0</v>
      </c>
      <c r="J76" s="7">
        <f t="shared" si="17"/>
        <v>100</v>
      </c>
      <c r="K76" s="12">
        <v>180000</v>
      </c>
      <c r="L76" s="12">
        <v>191817</v>
      </c>
      <c r="M76" s="33">
        <f t="shared" si="18"/>
        <v>11817</v>
      </c>
      <c r="N76" s="34">
        <f t="shared" si="19"/>
        <v>106.565</v>
      </c>
    </row>
    <row r="77" spans="1:14" ht="13.5" customHeight="1" x14ac:dyDescent="0.2">
      <c r="A77" s="28">
        <f t="shared" si="20"/>
        <v>71</v>
      </c>
      <c r="B77" s="39" t="s">
        <v>66</v>
      </c>
      <c r="C77" s="7">
        <v>888685</v>
      </c>
      <c r="D77" s="7">
        <v>888685</v>
      </c>
      <c r="E77" s="7">
        <f t="shared" si="14"/>
        <v>0</v>
      </c>
      <c r="F77" s="7">
        <f t="shared" si="15"/>
        <v>100</v>
      </c>
      <c r="G77" s="7">
        <v>1325281</v>
      </c>
      <c r="H77" s="7">
        <v>1325288</v>
      </c>
      <c r="I77" s="7">
        <f t="shared" si="16"/>
        <v>7</v>
      </c>
      <c r="J77" s="7">
        <f t="shared" si="17"/>
        <v>100.00052818987068</v>
      </c>
      <c r="K77" s="12">
        <v>500</v>
      </c>
      <c r="L77" s="12">
        <v>500</v>
      </c>
      <c r="M77" s="33">
        <f t="shared" si="18"/>
        <v>0</v>
      </c>
      <c r="N77" s="35">
        <f t="shared" si="19"/>
        <v>100</v>
      </c>
    </row>
    <row r="78" spans="1:14" ht="14.25" customHeight="1" x14ac:dyDescent="0.2">
      <c r="A78" s="28">
        <f t="shared" si="20"/>
        <v>72</v>
      </c>
      <c r="B78" s="39" t="s">
        <v>67</v>
      </c>
      <c r="C78" s="7">
        <v>300000</v>
      </c>
      <c r="D78" s="7">
        <v>661344</v>
      </c>
      <c r="E78" s="7">
        <f t="shared" si="14"/>
        <v>361344</v>
      </c>
      <c r="F78" s="11">
        <f t="shared" si="15"/>
        <v>220.44800000000001</v>
      </c>
      <c r="G78" s="7">
        <v>54582</v>
      </c>
      <c r="H78" s="7">
        <v>245599</v>
      </c>
      <c r="I78" s="7">
        <f t="shared" si="16"/>
        <v>191017</v>
      </c>
      <c r="J78" s="7">
        <f t="shared" si="17"/>
        <v>449.96335788355134</v>
      </c>
      <c r="K78" s="12">
        <v>170000</v>
      </c>
      <c r="L78" s="12">
        <v>172932</v>
      </c>
      <c r="M78" s="33">
        <f t="shared" si="18"/>
        <v>2932</v>
      </c>
      <c r="N78" s="34">
        <f t="shared" si="19"/>
        <v>101.72470588235294</v>
      </c>
    </row>
    <row r="79" spans="1:14" ht="14.25" customHeight="1" x14ac:dyDescent="0.2">
      <c r="A79" s="28">
        <f t="shared" si="20"/>
        <v>73</v>
      </c>
      <c r="B79" s="39" t="s">
        <v>68</v>
      </c>
      <c r="C79" s="7">
        <v>568769</v>
      </c>
      <c r="D79" s="7">
        <v>568769</v>
      </c>
      <c r="E79" s="7">
        <f t="shared" si="14"/>
        <v>0</v>
      </c>
      <c r="F79" s="7">
        <f t="shared" si="15"/>
        <v>100</v>
      </c>
      <c r="G79" s="7">
        <v>1603821</v>
      </c>
      <c r="H79" s="7">
        <v>1603821</v>
      </c>
      <c r="I79" s="7">
        <f t="shared" si="16"/>
        <v>0</v>
      </c>
      <c r="J79" s="7">
        <f t="shared" si="17"/>
        <v>100</v>
      </c>
      <c r="K79" s="12">
        <v>160000</v>
      </c>
      <c r="L79" s="12">
        <v>166180</v>
      </c>
      <c r="M79" s="33">
        <f t="shared" si="18"/>
        <v>6180</v>
      </c>
      <c r="N79" s="34">
        <f t="shared" si="19"/>
        <v>103.8625</v>
      </c>
    </row>
    <row r="80" spans="1:14" ht="13.5" customHeight="1" x14ac:dyDescent="0.2">
      <c r="A80" s="28">
        <f t="shared" si="20"/>
        <v>74</v>
      </c>
      <c r="B80" s="39" t="s">
        <v>69</v>
      </c>
      <c r="C80" s="7">
        <v>1582232</v>
      </c>
      <c r="D80" s="12">
        <v>1582232</v>
      </c>
      <c r="E80" s="7">
        <f t="shared" si="14"/>
        <v>0</v>
      </c>
      <c r="F80" s="7">
        <f t="shared" si="15"/>
        <v>100</v>
      </c>
      <c r="G80" s="7">
        <v>55667</v>
      </c>
      <c r="H80" s="12">
        <v>55667</v>
      </c>
      <c r="I80" s="7">
        <f t="shared" si="16"/>
        <v>0</v>
      </c>
      <c r="J80" s="7">
        <f t="shared" si="17"/>
        <v>100</v>
      </c>
      <c r="K80" s="12">
        <v>550000</v>
      </c>
      <c r="L80" s="12">
        <v>570205</v>
      </c>
      <c r="M80" s="33">
        <f t="shared" si="18"/>
        <v>20205</v>
      </c>
      <c r="N80" s="34">
        <f t="shared" si="19"/>
        <v>103.67363636363636</v>
      </c>
    </row>
    <row r="81" spans="1:14" ht="13.5" customHeight="1" x14ac:dyDescent="0.2">
      <c r="A81" s="28">
        <f t="shared" si="20"/>
        <v>75</v>
      </c>
      <c r="B81" s="39" t="s">
        <v>70</v>
      </c>
      <c r="C81" s="7">
        <v>740355</v>
      </c>
      <c r="D81" s="12">
        <v>740355</v>
      </c>
      <c r="E81" s="7">
        <f t="shared" si="14"/>
        <v>0</v>
      </c>
      <c r="F81" s="7">
        <f t="shared" si="15"/>
        <v>100</v>
      </c>
      <c r="G81" s="7">
        <v>767299</v>
      </c>
      <c r="H81" s="12">
        <v>767301</v>
      </c>
      <c r="I81" s="7">
        <f t="shared" si="16"/>
        <v>2</v>
      </c>
      <c r="J81" s="7">
        <f t="shared" si="17"/>
        <v>100.00026065458185</v>
      </c>
      <c r="K81" s="12">
        <v>550000</v>
      </c>
      <c r="L81" s="12">
        <v>575671</v>
      </c>
      <c r="M81" s="33">
        <f t="shared" si="18"/>
        <v>25671</v>
      </c>
      <c r="N81" s="34">
        <f t="shared" si="19"/>
        <v>104.66745454545455</v>
      </c>
    </row>
    <row r="82" spans="1:14" ht="13.5" customHeight="1" x14ac:dyDescent="0.2">
      <c r="A82" s="28">
        <f t="shared" si="20"/>
        <v>76</v>
      </c>
      <c r="B82" s="39" t="s">
        <v>71</v>
      </c>
      <c r="C82" s="7">
        <v>3968187</v>
      </c>
      <c r="D82" s="12">
        <v>3968187</v>
      </c>
      <c r="E82" s="7">
        <f t="shared" si="14"/>
        <v>0</v>
      </c>
      <c r="F82" s="7">
        <f t="shared" si="15"/>
        <v>100</v>
      </c>
      <c r="G82" s="7">
        <v>1437</v>
      </c>
      <c r="H82" s="12">
        <v>1437</v>
      </c>
      <c r="I82" s="7">
        <f t="shared" si="16"/>
        <v>0</v>
      </c>
      <c r="J82" s="7">
        <f t="shared" si="17"/>
        <v>100</v>
      </c>
      <c r="K82" s="12">
        <v>5200000</v>
      </c>
      <c r="L82" s="12">
        <v>5356462</v>
      </c>
      <c r="M82" s="33">
        <f t="shared" si="18"/>
        <v>156462</v>
      </c>
      <c r="N82" s="35">
        <f t="shared" si="19"/>
        <v>103.00888461538462</v>
      </c>
    </row>
    <row r="83" spans="1:14" ht="13.5" customHeight="1" x14ac:dyDescent="0.2">
      <c r="A83" s="28">
        <f t="shared" si="20"/>
        <v>77</v>
      </c>
      <c r="B83" s="39" t="s">
        <v>72</v>
      </c>
      <c r="C83" s="7">
        <v>0</v>
      </c>
      <c r="D83" s="7">
        <v>0</v>
      </c>
      <c r="E83" s="7">
        <f t="shared" si="14"/>
        <v>0</v>
      </c>
      <c r="F83" s="12" t="s">
        <v>81</v>
      </c>
      <c r="G83" s="7">
        <v>1664243</v>
      </c>
      <c r="H83" s="7">
        <v>1664243</v>
      </c>
      <c r="I83" s="7">
        <f t="shared" si="16"/>
        <v>0</v>
      </c>
      <c r="J83" s="7">
        <f t="shared" si="17"/>
        <v>100</v>
      </c>
      <c r="K83" s="12">
        <v>600000</v>
      </c>
      <c r="L83" s="12">
        <v>654255</v>
      </c>
      <c r="M83" s="33">
        <f t="shared" si="18"/>
        <v>54255</v>
      </c>
      <c r="N83" s="35">
        <f t="shared" si="19"/>
        <v>109.0425</v>
      </c>
    </row>
    <row r="84" spans="1:14" ht="22.5" customHeight="1" x14ac:dyDescent="0.2">
      <c r="A84" s="28">
        <f t="shared" si="20"/>
        <v>78</v>
      </c>
      <c r="B84" s="39" t="s">
        <v>82</v>
      </c>
      <c r="C84" s="7">
        <v>0</v>
      </c>
      <c r="D84" s="7">
        <v>0</v>
      </c>
      <c r="E84" s="7">
        <f t="shared" si="14"/>
        <v>0</v>
      </c>
      <c r="F84" s="12" t="s">
        <v>81</v>
      </c>
      <c r="G84" s="7">
        <v>5875377</v>
      </c>
      <c r="H84" s="7">
        <v>5875377</v>
      </c>
      <c r="I84" s="7">
        <f t="shared" si="16"/>
        <v>0</v>
      </c>
      <c r="J84" s="7">
        <f t="shared" si="17"/>
        <v>100</v>
      </c>
      <c r="K84" s="12">
        <v>1200</v>
      </c>
      <c r="L84" s="12">
        <v>1520</v>
      </c>
      <c r="M84" s="33">
        <f t="shared" si="18"/>
        <v>320</v>
      </c>
      <c r="N84" s="34">
        <f t="shared" si="19"/>
        <v>126.66666666666667</v>
      </c>
    </row>
    <row r="85" spans="1:14" ht="22.5" customHeight="1" x14ac:dyDescent="0.2">
      <c r="A85" s="28">
        <f t="shared" si="20"/>
        <v>79</v>
      </c>
      <c r="B85" s="39" t="s">
        <v>83</v>
      </c>
      <c r="C85" s="7">
        <v>5158044</v>
      </c>
      <c r="D85" s="7">
        <v>5283063</v>
      </c>
      <c r="E85" s="7">
        <f t="shared" si="14"/>
        <v>125019</v>
      </c>
      <c r="F85" s="11">
        <f t="shared" si="15"/>
        <v>102.42376761423516</v>
      </c>
      <c r="G85" s="7">
        <v>0</v>
      </c>
      <c r="H85" s="7">
        <v>0</v>
      </c>
      <c r="I85" s="7">
        <f t="shared" si="16"/>
        <v>0</v>
      </c>
      <c r="J85" s="17" t="s">
        <v>81</v>
      </c>
      <c r="K85" s="12">
        <v>6100000</v>
      </c>
      <c r="L85" s="12">
        <v>6678273</v>
      </c>
      <c r="M85" s="33">
        <f t="shared" si="18"/>
        <v>578273</v>
      </c>
      <c r="N85" s="34">
        <f t="shared" si="19"/>
        <v>109.47988524590164</v>
      </c>
    </row>
    <row r="86" spans="1:14" ht="21.75" customHeight="1" x14ac:dyDescent="0.2">
      <c r="A86" s="28">
        <f t="shared" si="20"/>
        <v>80</v>
      </c>
      <c r="B86" s="39" t="s">
        <v>84</v>
      </c>
      <c r="C86" s="7">
        <v>0</v>
      </c>
      <c r="D86" s="7">
        <v>0</v>
      </c>
      <c r="E86" s="7">
        <f t="shared" si="14"/>
        <v>0</v>
      </c>
      <c r="F86" s="12" t="s">
        <v>81</v>
      </c>
      <c r="G86" s="7">
        <v>603</v>
      </c>
      <c r="H86" s="7">
        <v>682</v>
      </c>
      <c r="I86" s="7">
        <f t="shared" si="16"/>
        <v>79</v>
      </c>
      <c r="J86" s="11">
        <f t="shared" si="17"/>
        <v>113.10116086235489</v>
      </c>
      <c r="K86" s="12">
        <v>90000</v>
      </c>
      <c r="L86" s="12">
        <v>93379</v>
      </c>
      <c r="M86" s="33">
        <f t="shared" si="18"/>
        <v>3379</v>
      </c>
      <c r="N86" s="34">
        <f t="shared" si="19"/>
        <v>103.75444444444445</v>
      </c>
    </row>
    <row r="87" spans="1:14" ht="13.5" customHeight="1" x14ac:dyDescent="0.2">
      <c r="A87" s="28">
        <f t="shared" si="20"/>
        <v>81</v>
      </c>
      <c r="B87" s="39" t="s">
        <v>73</v>
      </c>
      <c r="C87" s="7">
        <v>159213</v>
      </c>
      <c r="D87" s="12">
        <v>159213</v>
      </c>
      <c r="E87" s="7">
        <f t="shared" si="14"/>
        <v>0</v>
      </c>
      <c r="F87" s="7">
        <f t="shared" si="15"/>
        <v>100</v>
      </c>
      <c r="G87" s="7">
        <v>12334</v>
      </c>
      <c r="H87" s="12">
        <v>28275</v>
      </c>
      <c r="I87" s="7">
        <f t="shared" si="16"/>
        <v>15941</v>
      </c>
      <c r="J87" s="11">
        <f t="shared" si="17"/>
        <v>229.2443651694503</v>
      </c>
      <c r="K87" s="12">
        <v>200000</v>
      </c>
      <c r="L87" s="12">
        <v>201015</v>
      </c>
      <c r="M87" s="33">
        <f t="shared" si="18"/>
        <v>1015</v>
      </c>
      <c r="N87" s="34">
        <f t="shared" si="19"/>
        <v>100.50749999999999</v>
      </c>
    </row>
    <row r="88" spans="1:14" s="2" customFormat="1" ht="13.5" customHeight="1" x14ac:dyDescent="0.2">
      <c r="A88" s="28">
        <f t="shared" si="20"/>
        <v>82</v>
      </c>
      <c r="B88" s="39" t="s">
        <v>74</v>
      </c>
      <c r="C88" s="7">
        <v>20850</v>
      </c>
      <c r="D88" s="7">
        <v>20850</v>
      </c>
      <c r="E88" s="7">
        <f t="shared" si="14"/>
        <v>0</v>
      </c>
      <c r="F88" s="7">
        <f t="shared" si="15"/>
        <v>100</v>
      </c>
      <c r="G88" s="7">
        <v>32260</v>
      </c>
      <c r="H88" s="7">
        <v>32260</v>
      </c>
      <c r="I88" s="7">
        <f t="shared" si="16"/>
        <v>0</v>
      </c>
      <c r="J88" s="7">
        <f t="shared" si="17"/>
        <v>100</v>
      </c>
      <c r="K88" s="12">
        <v>18000</v>
      </c>
      <c r="L88" s="12">
        <v>20016</v>
      </c>
      <c r="M88" s="33">
        <f t="shared" si="18"/>
        <v>2016</v>
      </c>
      <c r="N88" s="34">
        <f t="shared" si="19"/>
        <v>111.2</v>
      </c>
    </row>
    <row r="89" spans="1:14" ht="24" customHeight="1" x14ac:dyDescent="0.2">
      <c r="A89" s="28">
        <f t="shared" si="20"/>
        <v>83</v>
      </c>
      <c r="B89" s="39" t="s">
        <v>79</v>
      </c>
      <c r="C89" s="7">
        <v>654538</v>
      </c>
      <c r="D89" s="7">
        <v>654538</v>
      </c>
      <c r="E89" s="7">
        <f t="shared" si="14"/>
        <v>0</v>
      </c>
      <c r="F89" s="7">
        <f t="shared" si="15"/>
        <v>100</v>
      </c>
      <c r="G89" s="7">
        <v>16372</v>
      </c>
      <c r="H89" s="7">
        <v>16372</v>
      </c>
      <c r="I89" s="7">
        <f t="shared" si="16"/>
        <v>0</v>
      </c>
      <c r="J89" s="7">
        <f t="shared" si="17"/>
        <v>100</v>
      </c>
      <c r="K89" s="12">
        <v>1100000</v>
      </c>
      <c r="L89" s="12">
        <v>1127378</v>
      </c>
      <c r="M89" s="33">
        <f t="shared" si="18"/>
        <v>27378</v>
      </c>
      <c r="N89" s="34">
        <f t="shared" si="19"/>
        <v>102.48890909090909</v>
      </c>
    </row>
    <row r="90" spans="1:14" s="5" customFormat="1" ht="13.5" customHeight="1" x14ac:dyDescent="0.2">
      <c r="A90" s="28">
        <f t="shared" si="20"/>
        <v>84</v>
      </c>
      <c r="B90" s="39" t="s">
        <v>80</v>
      </c>
      <c r="C90" s="7">
        <v>28815</v>
      </c>
      <c r="D90" s="12">
        <v>207</v>
      </c>
      <c r="E90" s="7">
        <f t="shared" si="14"/>
        <v>-28608</v>
      </c>
      <c r="F90" s="11">
        <f t="shared" si="15"/>
        <v>0.71837584591358672</v>
      </c>
      <c r="G90" s="7">
        <v>47472</v>
      </c>
      <c r="H90" s="12">
        <v>94551</v>
      </c>
      <c r="I90" s="7">
        <f t="shared" si="16"/>
        <v>47079</v>
      </c>
      <c r="J90" s="11">
        <f t="shared" si="17"/>
        <v>199.17214357937311</v>
      </c>
      <c r="K90" s="12">
        <v>250</v>
      </c>
      <c r="L90" s="12">
        <v>0</v>
      </c>
      <c r="M90" s="33">
        <f t="shared" si="18"/>
        <v>-250</v>
      </c>
      <c r="N90" s="35">
        <f t="shared" si="19"/>
        <v>0</v>
      </c>
    </row>
    <row r="91" spans="1:14" s="6" customFormat="1" ht="22.5" customHeight="1" x14ac:dyDescent="0.2">
      <c r="A91" s="28">
        <f t="shared" si="20"/>
        <v>85</v>
      </c>
      <c r="B91" s="39" t="s">
        <v>75</v>
      </c>
      <c r="C91" s="7">
        <v>283115</v>
      </c>
      <c r="D91" s="7">
        <v>284851</v>
      </c>
      <c r="E91" s="7">
        <f t="shared" si="14"/>
        <v>1736</v>
      </c>
      <c r="F91" s="11">
        <f t="shared" si="15"/>
        <v>100.61317839040673</v>
      </c>
      <c r="G91" s="7">
        <v>37235</v>
      </c>
      <c r="H91" s="7">
        <v>40951</v>
      </c>
      <c r="I91" s="7">
        <f t="shared" si="16"/>
        <v>3716</v>
      </c>
      <c r="J91" s="7">
        <f t="shared" si="17"/>
        <v>109.97985766080301</v>
      </c>
      <c r="K91" s="12">
        <v>32000</v>
      </c>
      <c r="L91" s="12">
        <v>33247</v>
      </c>
      <c r="M91" s="33">
        <f t="shared" si="18"/>
        <v>1247</v>
      </c>
      <c r="N91" s="34">
        <f t="shared" si="19"/>
        <v>103.89687499999999</v>
      </c>
    </row>
    <row r="92" spans="1:14" ht="13.5" customHeight="1" x14ac:dyDescent="0.2">
      <c r="A92" s="28">
        <f t="shared" si="20"/>
        <v>86</v>
      </c>
      <c r="B92" s="42" t="s">
        <v>86</v>
      </c>
      <c r="C92" s="7">
        <v>6496</v>
      </c>
      <c r="D92" s="7">
        <v>8305</v>
      </c>
      <c r="E92" s="7">
        <f t="shared" si="14"/>
        <v>1809</v>
      </c>
      <c r="F92" s="11">
        <f t="shared" si="15"/>
        <v>127.84790640394088</v>
      </c>
      <c r="G92" s="7">
        <v>22397</v>
      </c>
      <c r="H92" s="7">
        <v>0</v>
      </c>
      <c r="I92" s="7">
        <f t="shared" si="16"/>
        <v>-22397</v>
      </c>
      <c r="J92" s="7">
        <f t="shared" si="17"/>
        <v>0</v>
      </c>
      <c r="K92" s="30">
        <v>100</v>
      </c>
      <c r="L92" s="29">
        <v>100</v>
      </c>
      <c r="M92" s="33">
        <f t="shared" si="18"/>
        <v>0</v>
      </c>
      <c r="N92" s="35">
        <f t="shared" si="19"/>
        <v>100</v>
      </c>
    </row>
    <row r="93" spans="1:14" x14ac:dyDescent="0.2">
      <c r="A93" s="6"/>
      <c r="B93" s="48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</row>
    <row r="94" spans="1:14" x14ac:dyDescent="0.2"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x14ac:dyDescent="0.2"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</sheetData>
  <mergeCells count="7">
    <mergeCell ref="A4:A5"/>
    <mergeCell ref="K1:N1"/>
    <mergeCell ref="C4:F4"/>
    <mergeCell ref="G4:J4"/>
    <mergeCell ref="K4:N4"/>
    <mergeCell ref="B2:N2"/>
    <mergeCell ref="B4:B5"/>
  </mergeCells>
  <pageMargins left="0.59055118110236227" right="0.19685039370078741" top="0.59055118110236227" bottom="0.39370078740157483" header="0.31496062992125984" footer="0.31496062992125984"/>
  <pageSetup paperSize="9" scale="90" fitToHeight="0" orientation="landscape" r:id="rId1"/>
  <headerFooter differentOddEven="1" differentFirst="1">
    <oddHeader>&amp;C&amp;"Times New Roman,обычный"&amp;12 3</oddHeader>
    <evenHeader>&amp;C&amp;"Times New Roman,обычный"&amp;12 2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F0FB63F2F15514396052354C07E041D" ma:contentTypeVersion="0" ma:contentTypeDescription="Создание документа." ma:contentTypeScope="" ma:versionID="8ebb9df6fe8e022443e985784f165d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B641927-08AB-4E12-A9A2-2830A0E68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800AF20-618D-4FC3-8879-A4D6D09E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55C12-B44E-4CA0-8875-08C56E30610B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Таблица № 1</vt:lpstr>
      <vt:lpstr>Таблица № 2</vt:lpstr>
      <vt:lpstr>Таблица № 3</vt:lpstr>
      <vt:lpstr>'Таблица № 1'!Заголовки_для_печати</vt:lpstr>
      <vt:lpstr>'Таблица № 2'!Заголовки_для_печати</vt:lpstr>
      <vt:lpstr>'Таблица № 3'!Заголовки_для_печати</vt:lpstr>
    </vt:vector>
  </TitlesOfParts>
  <Company>МИНФИН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Калинина Е.М.</dc:creator>
  <cp:lastModifiedBy>Романов Анатолий Владимирович</cp:lastModifiedBy>
  <cp:lastPrinted>2020-05-29T09:11:15Z</cp:lastPrinted>
  <dcterms:created xsi:type="dcterms:W3CDTF">1999-06-07T14:24:01Z</dcterms:created>
  <dcterms:modified xsi:type="dcterms:W3CDTF">2020-09-01T12:11:03Z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0x0101003F0FB63F2F15514396052354C07E041D</vt:lpwstr>
  </property>
</Properties>
</file>